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genieria y Planeamiento\GIP\Listados\GIP-LIST-GE-LD-0001- Listado de documentos GIP\Ejecución\"/>
    </mc:Choice>
  </mc:AlternateContent>
  <xr:revisionPtr revIDLastSave="0" documentId="13_ncr:1_{2DCCA677-FC11-4A8A-ABF9-328442F9D9C6}" xr6:coauthVersionLast="47" xr6:coauthVersionMax="47" xr10:uidLastSave="{00000000-0000-0000-0000-000000000000}"/>
  <bookViews>
    <workbookView xWindow="28680" yWindow="600" windowWidth="29040" windowHeight="15720" activeTab="1" xr2:uid="{00000000-000D-0000-FFFF-FFFF00000000}"/>
  </bookViews>
  <sheets>
    <sheet name="Carátula" sheetId="1" r:id="rId1"/>
    <sheet name="Listado USAR" sheetId="5" r:id="rId2"/>
  </sheets>
  <definedNames>
    <definedName name="_xlnm._FilterDatabase" localSheetId="1" hidden="1">'Listado USAR'!$A$1:$I$93</definedName>
    <definedName name="_Toc44065314" localSheetId="0">Carátula!$A$159</definedName>
    <definedName name="_xlnm.Print_Area" localSheetId="0">Carátula!$A$6:$AH$236</definedName>
    <definedName name="_xlnm.Print_Area" localSheetId="1">'Listado USAR'!$A$1:$I$85</definedName>
    <definedName name="_xlnm.Print_Titles" localSheetId="0">Carátula!$1:$5</definedName>
  </definedNames>
  <calcPr calcId="181029"/>
</workbook>
</file>

<file path=xl/calcChain.xml><?xml version="1.0" encoding="utf-8"?>
<calcChain xmlns="http://schemas.openxmlformats.org/spreadsheetml/2006/main">
  <c r="F72" i="5" l="1"/>
  <c r="G72" i="5" s="1"/>
  <c r="F60" i="5"/>
  <c r="G60" i="5" s="1"/>
  <c r="F86" i="5" l="1"/>
  <c r="G86" i="5" s="1"/>
  <c r="F67" i="5"/>
  <c r="G67" i="5" s="1"/>
  <c r="F48" i="5"/>
  <c r="G48" i="5" s="1"/>
  <c r="F33" i="5"/>
  <c r="G33" i="5" s="1"/>
  <c r="F180" i="5"/>
  <c r="G180" i="5" s="1"/>
  <c r="F181" i="5"/>
  <c r="G181" i="5" s="1"/>
  <c r="F179" i="5"/>
  <c r="G179" i="5" s="1"/>
  <c r="F59" i="5"/>
  <c r="G59" i="5" s="1"/>
  <c r="F61" i="5"/>
  <c r="G61" i="5" s="1"/>
  <c r="F85" i="5"/>
  <c r="G85" i="5" s="1"/>
  <c r="F21" i="5"/>
  <c r="G21" i="5" s="1"/>
  <c r="F20" i="5"/>
  <c r="G20" i="5" s="1"/>
  <c r="F7" i="5" l="1"/>
  <c r="F8" i="5"/>
  <c r="F9" i="5"/>
  <c r="F10" i="5"/>
  <c r="G10" i="5" s="1"/>
  <c r="F11" i="5"/>
  <c r="F12" i="5"/>
  <c r="F13" i="5"/>
  <c r="F14" i="5"/>
  <c r="F15" i="5"/>
  <c r="F16" i="5"/>
  <c r="F17" i="5"/>
  <c r="F18" i="5"/>
  <c r="F19" i="5"/>
  <c r="G19" i="5" l="1"/>
  <c r="G18" i="5" l="1"/>
  <c r="G17" i="5"/>
  <c r="G16" i="5"/>
  <c r="G15" i="5"/>
  <c r="G14" i="5"/>
  <c r="G13" i="5"/>
  <c r="G12" i="5"/>
  <c r="G11" i="5"/>
  <c r="G9" i="5"/>
  <c r="G8" i="5"/>
  <c r="G7" i="5"/>
  <c r="F6" i="5"/>
  <c r="G6" i="5" s="1"/>
  <c r="F5" i="5"/>
  <c r="G5" i="5" s="1"/>
  <c r="F4" i="5"/>
  <c r="G4" i="5" s="1"/>
  <c r="F32" i="5" l="1"/>
  <c r="G32" i="5" s="1"/>
  <c r="F29" i="5" l="1"/>
  <c r="G29" i="5" s="1"/>
  <c r="F79" i="5"/>
  <c r="G79" i="5" s="1"/>
  <c r="F49" i="5" l="1"/>
  <c r="G49" i="5" s="1"/>
  <c r="F28" i="5" l="1"/>
  <c r="G28" i="5" s="1"/>
  <c r="F47" i="5" l="1"/>
  <c r="G47" i="5" s="1"/>
  <c r="F44" i="5"/>
  <c r="G44" i="5" s="1"/>
  <c r="F41" i="5" l="1"/>
  <c r="G41" i="5" s="1"/>
  <c r="F82" i="5" l="1"/>
  <c r="G82" i="5" s="1"/>
  <c r="F27" i="5"/>
  <c r="G27" i="5" s="1"/>
  <c r="F81" i="5" l="1"/>
  <c r="G81" i="5" s="1"/>
  <c r="F84" i="5"/>
  <c r="G84" i="5" s="1"/>
  <c r="F83" i="5"/>
  <c r="G83" i="5" s="1"/>
  <c r="F80" i="5"/>
  <c r="F78" i="5"/>
  <c r="F77" i="5"/>
  <c r="F76" i="5"/>
  <c r="F75" i="5"/>
  <c r="F74" i="5"/>
  <c r="F73" i="5"/>
  <c r="F71" i="5"/>
  <c r="F70" i="5"/>
  <c r="G70" i="5" s="1"/>
  <c r="F69" i="5"/>
  <c r="G69" i="5" s="1"/>
  <c r="F68" i="5"/>
  <c r="G68" i="5" s="1"/>
  <c r="F66" i="5"/>
  <c r="F65" i="5"/>
  <c r="F64" i="5"/>
  <c r="F63" i="5"/>
  <c r="F62" i="5"/>
  <c r="F58" i="5"/>
  <c r="F57" i="5"/>
  <c r="F56" i="5"/>
  <c r="F55" i="5"/>
  <c r="F54" i="5"/>
  <c r="F53" i="5"/>
  <c r="F52" i="5"/>
  <c r="F51" i="5"/>
  <c r="F50" i="5"/>
  <c r="F46" i="5"/>
  <c r="F45" i="5"/>
  <c r="F43" i="5"/>
  <c r="F42" i="5"/>
  <c r="F40" i="5"/>
  <c r="F39" i="5"/>
  <c r="F38" i="5"/>
  <c r="F37" i="5"/>
  <c r="F35" i="5"/>
  <c r="F34" i="5"/>
  <c r="F31" i="5"/>
  <c r="F30" i="5"/>
  <c r="F26" i="5"/>
  <c r="F25" i="5"/>
  <c r="F24" i="5"/>
  <c r="F23" i="5"/>
  <c r="F22" i="5"/>
  <c r="F3" i="5"/>
  <c r="F2" i="5"/>
  <c r="F36" i="5"/>
  <c r="G80" i="5" l="1"/>
  <c r="G78" i="5"/>
  <c r="G77" i="5"/>
  <c r="G76" i="5"/>
  <c r="G75" i="5"/>
  <c r="G74" i="5"/>
  <c r="G73" i="5"/>
  <c r="G71" i="5"/>
  <c r="G66" i="5"/>
  <c r="G65" i="5"/>
  <c r="G64" i="5"/>
  <c r="G63" i="5"/>
  <c r="G62" i="5"/>
  <c r="G58" i="5"/>
  <c r="G57" i="5"/>
  <c r="G56" i="5"/>
  <c r="G55" i="5"/>
  <c r="G54" i="5"/>
  <c r="G53" i="5"/>
  <c r="G52" i="5"/>
  <c r="G51" i="5"/>
  <c r="G50" i="5"/>
  <c r="G46" i="5"/>
  <c r="G45" i="5"/>
  <c r="G43" i="5"/>
  <c r="G42" i="5"/>
  <c r="G40" i="5"/>
  <c r="G39" i="5"/>
  <c r="G38" i="5"/>
  <c r="G37" i="5"/>
  <c r="G35" i="5"/>
  <c r="G34" i="5"/>
  <c r="G31" i="5"/>
  <c r="G30" i="5"/>
  <c r="G26" i="5"/>
  <c r="G25" i="5"/>
  <c r="G24" i="5"/>
  <c r="G23" i="5"/>
  <c r="G22" i="5"/>
  <c r="G3" i="5"/>
  <c r="G2" i="5"/>
  <c r="G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Gastón Leiva</author>
    <author>Gabriel Ochoa</author>
  </authors>
  <commentList>
    <comment ref="I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Diego Gastón Leiva:</t>
        </r>
        <r>
          <rPr>
            <sz val="9"/>
            <color indexed="81"/>
            <rFont val="Tahoma"/>
            <family val="2"/>
          </rPr>
          <t xml:space="preserve">
link: https://www.cooperativacalf.com.ar/documentaciontecnica/</t>
        </r>
      </text>
    </comment>
    <comment ref="I3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Se sube en el compilado de la ETN°1</t>
        </r>
      </text>
    </comment>
  </commentList>
</comments>
</file>

<file path=xl/sharedStrings.xml><?xml version="1.0" encoding="utf-8"?>
<sst xmlns="http://schemas.openxmlformats.org/spreadsheetml/2006/main" count="625" uniqueCount="255">
  <si>
    <t xml:space="preserve">FIRMA </t>
  </si>
  <si>
    <t xml:space="preserve">Fecha: -/-/- </t>
  </si>
  <si>
    <t>Revisión</t>
  </si>
  <si>
    <t>Ejecutó:</t>
  </si>
  <si>
    <t>Revisó:</t>
  </si>
  <si>
    <t>Aprobó:</t>
  </si>
  <si>
    <t>1. Índice</t>
  </si>
  <si>
    <t>2. Introducción</t>
  </si>
  <si>
    <t>3. Objeto</t>
  </si>
  <si>
    <t>Página</t>
  </si>
  <si>
    <t>Contenido</t>
  </si>
  <si>
    <t>B. Mitre 609, Q8300 KWM, Neuquén. Tel: 0299-4430401. Cuit: 30-54572139-9. http://www.cooperativacalf.com.ar</t>
  </si>
  <si>
    <t>LISTADO</t>
  </si>
  <si>
    <t>Listado de documentos GIP</t>
  </si>
  <si>
    <t>Rev:</t>
  </si>
  <si>
    <t>Resp:</t>
  </si>
  <si>
    <t>GIP</t>
  </si>
  <si>
    <t>LIST</t>
  </si>
  <si>
    <t>GE</t>
  </si>
  <si>
    <t>LD</t>
  </si>
  <si>
    <t>-</t>
  </si>
  <si>
    <t>MM</t>
  </si>
  <si>
    <t>SE</t>
  </si>
  <si>
    <t>XXET</t>
  </si>
  <si>
    <t>BT</t>
  </si>
  <si>
    <t>MT</t>
  </si>
  <si>
    <t>IL</t>
  </si>
  <si>
    <t>XXPL</t>
  </si>
  <si>
    <t>EM</t>
  </si>
  <si>
    <t>CI</t>
  </si>
  <si>
    <t>Gerencia Ingeniería y Planificación</t>
  </si>
  <si>
    <t>GDI</t>
  </si>
  <si>
    <t>Gerencia Distribución</t>
  </si>
  <si>
    <t>GCO</t>
  </si>
  <si>
    <t>Gerencia Comercial</t>
  </si>
  <si>
    <t>PDTG</t>
  </si>
  <si>
    <t>Datos Técnicos Garantizados</t>
  </si>
  <si>
    <t xml:space="preserve">PLano </t>
  </si>
  <si>
    <t>Especificación Técnica</t>
  </si>
  <si>
    <t>LISTado</t>
  </si>
  <si>
    <t>PROC</t>
  </si>
  <si>
    <t>PROCedimiento</t>
  </si>
  <si>
    <t>MEMO</t>
  </si>
  <si>
    <t>MEMOria</t>
  </si>
  <si>
    <t>MANU</t>
  </si>
  <si>
    <t>MANUal</t>
  </si>
  <si>
    <t>INFO</t>
  </si>
  <si>
    <t>INFOrme</t>
  </si>
  <si>
    <t>GEneral</t>
  </si>
  <si>
    <t>EL</t>
  </si>
  <si>
    <t>ELéctrica</t>
  </si>
  <si>
    <t>CIvil</t>
  </si>
  <si>
    <t>ME</t>
  </si>
  <si>
    <t>MEcánica</t>
  </si>
  <si>
    <t>ElectroMecánica</t>
  </si>
  <si>
    <t>CO</t>
  </si>
  <si>
    <t>COntrol</t>
  </si>
  <si>
    <t>CM</t>
  </si>
  <si>
    <t>CoMunicación</t>
  </si>
  <si>
    <t>EU</t>
  </si>
  <si>
    <t>Esquema Unifilar</t>
  </si>
  <si>
    <t>EF</t>
  </si>
  <si>
    <t>Esquema Funcional</t>
  </si>
  <si>
    <t>Esquema Multifilar</t>
  </si>
  <si>
    <t>Típico de Montaje</t>
  </si>
  <si>
    <t>AR</t>
  </si>
  <si>
    <t>ARquitectura</t>
  </si>
  <si>
    <t>Listado de Documentos</t>
  </si>
  <si>
    <t>LM</t>
  </si>
  <si>
    <t>Listado de Materiales</t>
  </si>
  <si>
    <t>LS</t>
  </si>
  <si>
    <t>Listado de Señales</t>
  </si>
  <si>
    <t>MC</t>
  </si>
  <si>
    <t>Memoria de Cálculo</t>
  </si>
  <si>
    <t>MD</t>
  </si>
  <si>
    <t>Memoria Descriptiva</t>
  </si>
  <si>
    <t>ILuminación</t>
  </si>
  <si>
    <t>Baja Tensión</t>
  </si>
  <si>
    <t>Media Tensión</t>
  </si>
  <si>
    <t>AT</t>
  </si>
  <si>
    <t>Alta Tensión</t>
  </si>
  <si>
    <t>SubEstación</t>
  </si>
  <si>
    <t xml:space="preserve">Este documento contiene un listado de los documentos de la Gerencia de Ingeniería y </t>
  </si>
  <si>
    <t>Planeamiento.</t>
  </si>
  <si>
    <t xml:space="preserve">Tener un listado actualizado de la documentación que se encuentra vigente, superada y </t>
  </si>
  <si>
    <t>en ejecución.</t>
  </si>
  <si>
    <t>Ejecución</t>
  </si>
  <si>
    <t>El documento se codificará de la siguiente manera:</t>
  </si>
  <si>
    <t>Número (4 dígitos)</t>
  </si>
  <si>
    <t>Subespecialidad (2 dígitos)</t>
  </si>
  <si>
    <t>Especialidad (2 dígitos)</t>
  </si>
  <si>
    <t>Tipo de documento (4 dígitos)</t>
  </si>
  <si>
    <t>Sector (3 dígitos)</t>
  </si>
  <si>
    <t>Sector-Tipo de documento-Especialidad-Subespecialidad-Número-Revisión</t>
  </si>
  <si>
    <t>Revisión (2 dígitos)</t>
  </si>
  <si>
    <t>AA</t>
  </si>
  <si>
    <t>AB</t>
  </si>
  <si>
    <t>ZZ</t>
  </si>
  <si>
    <t>00</t>
  </si>
  <si>
    <t>01</t>
  </si>
  <si>
    <t>99</t>
  </si>
  <si>
    <t>Revisión numérica luego de haberse aprobado y entrado en vigencia el documento</t>
  </si>
  <si>
    <t>Revisión alfabética previo a la primer aprobación y entrada en vigencia del documento</t>
  </si>
  <si>
    <t>4. Nuevos documentos</t>
  </si>
  <si>
    <t xml:space="preserve">asignará un código único que lo identifique. Aquellos documentos que dejen de tener </t>
  </si>
  <si>
    <t xml:space="preserve">vigencia no se eliminarán y tampoco se ocupará el código asignado, por el contrario, </t>
  </si>
  <si>
    <t>6. Referencias de la codificación de los documentos</t>
  </si>
  <si>
    <t xml:space="preserve">datos que puedan variar en períodos cortos de tiempo. Para lograr lo anterior, las </t>
  </si>
  <si>
    <t>Se procurará que las especificaciones téc. en general no deban revisionarse en períodos</t>
  </si>
  <si>
    <t xml:space="preserve">cortos de tiempo. Es por ello que deberá evitarse (dentro de lo posible) colocar planos y </t>
  </si>
  <si>
    <t>modifique la especificación.</t>
  </si>
  <si>
    <t>técnicos, etc. De esa manera, los planos y datos técnicos podrán revisionarse sin que ello</t>
  </si>
  <si>
    <t>5. Nuevas revisiones de especificaciones técnicas</t>
  </si>
  <si>
    <t xml:space="preserve">Este listado es dinámico, se agregarán documentos cada vez que sea necesario y se le </t>
  </si>
  <si>
    <t xml:space="preserve">seguirán estando en el listado con la aclaración en la columna de estado de que no se </t>
  </si>
  <si>
    <t>encuentran vigentes.</t>
  </si>
  <si>
    <t>Número correlativo desde 0001 hasta 9999.</t>
  </si>
  <si>
    <t xml:space="preserve">especificaciones deberán hacer referencia a otros documentos como planos, datos </t>
  </si>
  <si>
    <t>Listado Marcas y Modelos aprobados</t>
  </si>
  <si>
    <t>GR</t>
  </si>
  <si>
    <t>GRáfica</t>
  </si>
  <si>
    <t>PR</t>
  </si>
  <si>
    <t xml:space="preserve">PResupuestación </t>
  </si>
  <si>
    <t>GC</t>
  </si>
  <si>
    <t>TC</t>
  </si>
  <si>
    <t>GIP-LIST-GE-LD-0001</t>
  </si>
  <si>
    <t>Gestión Comunic. y Documentos</t>
  </si>
  <si>
    <r>
      <rPr>
        <b/>
        <sz val="10"/>
        <color theme="1"/>
        <rFont val="Calibri"/>
        <family val="2"/>
        <scheme val="minor"/>
      </rPr>
      <t>Cód: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</si>
  <si>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Fecha: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</si>
  <si>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Fase:</t>
    </r>
    <r>
      <rPr>
        <sz val="10"/>
        <color theme="1"/>
        <rFont val="Calibri"/>
        <family val="2"/>
        <scheme val="minor"/>
      </rPr>
      <t xml:space="preserve"> </t>
    </r>
  </si>
  <si>
    <t>MODO</t>
  </si>
  <si>
    <t xml:space="preserve">MOdelo DOcumentación </t>
  </si>
  <si>
    <t>Listado de marcas y modelos aprobados</t>
  </si>
  <si>
    <t>PLLA</t>
  </si>
  <si>
    <t>PlaniLLA</t>
  </si>
  <si>
    <t>GD</t>
  </si>
  <si>
    <t>Planilla de solicitud de factibilidades</t>
  </si>
  <si>
    <t>Soportes metálicos de BT y AP</t>
  </si>
  <si>
    <t>Columnas de hormigón pretensado de BT</t>
  </si>
  <si>
    <t>PROT</t>
  </si>
  <si>
    <t>PROTocolo</t>
  </si>
  <si>
    <t>Fundaciones BT</t>
  </si>
  <si>
    <t>Fecha: 14/12/2021</t>
  </si>
  <si>
    <t>Fundaciones MT</t>
  </si>
  <si>
    <t>Cálc. Corto Circuito MT-BT</t>
  </si>
  <si>
    <t>Check list de doc. de terceros</t>
  </si>
  <si>
    <t>AU</t>
  </si>
  <si>
    <t>Fecha: 19/10/2023</t>
  </si>
  <si>
    <t>Modulos de Acometida Subterránea</t>
  </si>
  <si>
    <t>Marcos y Puertas de chapa para gabinetes plasticos</t>
  </si>
  <si>
    <t>MB</t>
  </si>
  <si>
    <t>Media y Baja Tension</t>
  </si>
  <si>
    <t>Tipico Constructivo de Camara</t>
  </si>
  <si>
    <t>ST</t>
  </si>
  <si>
    <t>TAPA - CAMARA DE CENTRO DE TRANSFORMACION SUBTERRANEA</t>
  </si>
  <si>
    <t>LB</t>
  </si>
  <si>
    <t>TC Linea Baja Tension</t>
  </si>
  <si>
    <t>Linea de Media Tension</t>
  </si>
  <si>
    <t>Gabinete de AP Redes Aéreas - H491 - 802491</t>
  </si>
  <si>
    <t>SET plataforma - Acometida Subterranea - H492 - 802492</t>
  </si>
  <si>
    <t>PAT SET Plataforma H300 - 802300</t>
  </si>
  <si>
    <t>PAT SET C/ Acometida Subterranea H301 -802301</t>
  </si>
  <si>
    <t>SET plataforma - Acometida Aérea - H490 - 802490</t>
  </si>
  <si>
    <t>PAT EN COL HA - Acometida Aerea - 801060</t>
  </si>
  <si>
    <t>PAT EN COL Fe Doble - Acometida Aerea - 801061</t>
  </si>
  <si>
    <t>PAT EN COL Fe Simple - Acometida Aerea - 801062</t>
  </si>
  <si>
    <t>COL HA 7,5m R1200 c/FUNDACION y PAT - 801054</t>
  </si>
  <si>
    <t>Gabinete con interruptor montaje en SET plataforma -H500 - 802500</t>
  </si>
  <si>
    <t>Camara con Fuste - Gabinete de Distribucion - Reja de Proteccion</t>
  </si>
  <si>
    <t xml:space="preserve">SET Compacta Subterranea - Disposicion de Armaduras </t>
  </si>
  <si>
    <t>Planilla de Cargas Loteos para Terceros</t>
  </si>
  <si>
    <t>Planilla de Cargas GM para Terceros</t>
  </si>
  <si>
    <t>Sector</t>
  </si>
  <si>
    <t>Tipo D</t>
  </si>
  <si>
    <t>Esp.</t>
  </si>
  <si>
    <t>SubE</t>
  </si>
  <si>
    <t>Nro</t>
  </si>
  <si>
    <t>Descripcion del Plano</t>
  </si>
  <si>
    <t>Nonbre del Plano</t>
  </si>
  <si>
    <t xml:space="preserve">GIP </t>
  </si>
  <si>
    <t>Brazo Metalico p/montar en Postes de Madera o Columnas de HA</t>
  </si>
  <si>
    <t>Caratula de proyecto de terceros</t>
  </si>
  <si>
    <t>Bloques con referencias para PUAC</t>
  </si>
  <si>
    <t>PLANO URBANO AMBIENTAL CALF (PUAC)</t>
  </si>
  <si>
    <t>Estructuras de hormigón pretensado de MT- Ubicación bloquete PAT</t>
  </si>
  <si>
    <t>GABINETE DE DISTRIBUCION DE ALUMBRADO PUBLICO - 81117</t>
  </si>
  <si>
    <t>Tipico  Constructivo de Doble Tapa p/Camaras de 1,60 m  a  2,20 m</t>
  </si>
  <si>
    <t>Tipico  Constructivo de Tapa de Camara - 120-90-60 Tapa esp=95mm</t>
  </si>
  <si>
    <t>Planilla de Cronograma de Obras de terceros</t>
  </si>
  <si>
    <t>Tipico  Constructivo de tapa inferior para Camara contra vandalismo</t>
  </si>
  <si>
    <t>SET Monoposte - Acometida Aérea - H503 - 802503</t>
  </si>
  <si>
    <t>Planilla de solicitud de datos de Facturación</t>
  </si>
  <si>
    <t>BC</t>
  </si>
  <si>
    <t>Anexo Planos ET Nº1 - Conexión Domiciliaria de Energía Eléctrica Monofásica y Trifásica Aérea hasta 10 kW</t>
  </si>
  <si>
    <t>PDTG - Suspensión simple 12-R1050 - Mensula vela corta</t>
  </si>
  <si>
    <t>Detalles canalizaciones a presentar en CAOS y proyectos</t>
  </si>
  <si>
    <t xml:space="preserve"> Recatas BT para terceros</t>
  </si>
  <si>
    <t>Procedimiento - Presentación de Proy y CAO de terceros</t>
  </si>
  <si>
    <t>PT</t>
  </si>
  <si>
    <t>Abrazaderas CALF Tipo A B C D E F G S T U</t>
  </si>
  <si>
    <t>Administracion General</t>
  </si>
  <si>
    <t>GA</t>
  </si>
  <si>
    <t>Planilla de pedido de horas extras</t>
  </si>
  <si>
    <t>Planilla de balance de horas extras</t>
  </si>
  <si>
    <t>Planilla de consolidado mensual de horas extras</t>
  </si>
  <si>
    <t>Conexión Domiciliaria hasta 10 kW (ET Nº1)</t>
  </si>
  <si>
    <t>ET</t>
  </si>
  <si>
    <t>Fecha de Carga en la Web</t>
  </si>
  <si>
    <t>Acometida y medic. BT (EX ET Nº4)</t>
  </si>
  <si>
    <t>Tipo constructivo de canalizaciones BT y MT</t>
  </si>
  <si>
    <t xml:space="preserve">Mediciónes Provisorias en altura desde la red aérea de 4 hasta 28 kW </t>
  </si>
  <si>
    <t>Mediciones Provisorias en altura desde la red aérea de 4 a 10 kW (domiciliarios de obra)</t>
  </si>
  <si>
    <t>Pilar para Equipo de Medición Permanente- Acometida Aerea -  Potencia entre 11 y 80 kW</t>
  </si>
  <si>
    <t>PILARES DE MEDICIÓN PERMANENTE PARA SUMINISTROS DE 4 kW HASTA 10 kW CON ACOMETIDA SUBTERRÁNEA</t>
  </si>
  <si>
    <t>Pilar para Equipo de Medición Permanente-Acometida Subte. -  Potencia entre 11 y 45 kW</t>
  </si>
  <si>
    <t>Pilar para Equipo de Medición Permanente-Acometida Subte. - Potencia entre 46 y 100 kW</t>
  </si>
  <si>
    <t>Morseteria de BT</t>
  </si>
  <si>
    <t>Puantas CALF 2025</t>
  </si>
  <si>
    <t>GABINETE DE DISTRIBUCION DE BAJA TENSION EQUIPADO - 75056</t>
  </si>
  <si>
    <t>ET Transformador de Llenado Integral (Para SET Plataforma)</t>
  </si>
  <si>
    <t>Centro compacto Ormazabal modelo "mb"</t>
  </si>
  <si>
    <t>ET TRANSFORMADOR LLENADO INTEGRAL CON CONECTOR EUROMOLD - (Para centro compacto)</t>
  </si>
  <si>
    <t>Recepcion de Transformadores de Terceros</t>
  </si>
  <si>
    <t>Camara de pozo p/SET Compacta Subterranea - Disposicion de Elementos</t>
  </si>
  <si>
    <t xml:space="preserve">CANALIZACION, CAMARAS Y SET SUBTERRÁNEA EN OCHAVA </t>
  </si>
  <si>
    <t xml:space="preserve">PAT de Protección en Columnas de Hormigón </t>
  </si>
  <si>
    <t>PAT de protección en columnas de HA</t>
  </si>
  <si>
    <t>PDTG - Terminal doble 2x12-R1800-P - Cruceta central</t>
  </si>
  <si>
    <t>PDTG - Terminal doble 2x12-R1800-P-T - Mensula vela larga</t>
  </si>
  <si>
    <t>PDTG - Retención simple 12-R1950-P - Cruceta central</t>
  </si>
  <si>
    <t>PDTG - Retención simple 12-R4800-P - Cruceta central</t>
  </si>
  <si>
    <t>PDTG - Suspensión simple 13-R1050-P - Mensula vela corta</t>
  </si>
  <si>
    <t>PDTG - Suspensión simple 13-R1350-P - Mensula vela larga</t>
  </si>
  <si>
    <t>PDTG - Terminal simple 13-R2700-P - Cruceta central</t>
  </si>
  <si>
    <t>PDTG - Terminal doble 2x13-R1350-P - Cruceta central</t>
  </si>
  <si>
    <t>PDTG - Terminal doble 2x13-R1800-P - Cruceta central</t>
  </si>
  <si>
    <t>PDTG - Retención simple 13-R1950-P - Cruceta central</t>
  </si>
  <si>
    <t>PDTG - Retención simple 13-R4800-P - Cruceta central</t>
  </si>
  <si>
    <t>PDTG - Terminal doble 2x12-R1350-P - Cruceta central</t>
  </si>
  <si>
    <t>PDTG - Terminal simple 12-R2700-P - Cruceta central</t>
  </si>
  <si>
    <t>PDTG - Suspensión simple 12-R1350-P - Mensula vela larga</t>
  </si>
  <si>
    <t>PDTG - Suspensión simple 12-R1350-P - Mensula vela corta</t>
  </si>
  <si>
    <t>PDTG - Mensula vela larga 2,1m, noyo diam. 46cm</t>
  </si>
  <si>
    <t>PDTG - Mensula vela larga 2,1m, noyo diam. 38cm</t>
  </si>
  <si>
    <r>
      <t xml:space="preserve">SUSPENSION ANGULAR SIMPLE SA - VELA c/ DOBLE PERNO MN414 - </t>
    </r>
    <r>
      <rPr>
        <sz val="10"/>
        <color rgb="FFFF0000"/>
        <rFont val="Calibri"/>
        <family val="2"/>
        <scheme val="minor"/>
      </rPr>
      <t>FALTA PLANO EN GLM</t>
    </r>
  </si>
  <si>
    <r>
      <t>RETENCION SIMPLE (R)  - 802170 -</t>
    </r>
    <r>
      <rPr>
        <sz val="10"/>
        <color rgb="FFFF0000"/>
        <rFont val="Calibri"/>
        <family val="2"/>
        <scheme val="minor"/>
      </rPr>
      <t xml:space="preserve"> FALTA PLANO EN GLM</t>
    </r>
  </si>
  <si>
    <t>Soporte para doble perno estructura suspensión Angular (CODIGO GLM 2772)</t>
  </si>
  <si>
    <t>Brazo Metalico p/montar en Columnas de Hierro Doble o HA (2,5 m) P/ HL 8 m</t>
  </si>
  <si>
    <t>ET Pilares en espacios verdes (Aplica a pilares municipales y otros).</t>
  </si>
  <si>
    <t>Planilla de Selectividad de protecciones y cable BT hasta 100 kW subte y 80 aéreo.</t>
  </si>
  <si>
    <t>Chapon Protector p/Columna de HA - 2655 - (Se fabrica con el codigo 6088)</t>
  </si>
  <si>
    <t>Chapon Protector p/Columna de Fe Doble 2654 - (Se fabrica con el codigo 2657)</t>
  </si>
  <si>
    <t>Chapon Protector p/Columna de HA 2651 - (Se fabrica con el codigo 2633)</t>
  </si>
  <si>
    <t>Listado de talleres homologados para fabricacion de marco y tapa de camaras eléctricas</t>
  </si>
  <si>
    <t>Gabinetes de medición elaborados con columnas termoplásticas hasta 45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</si>
</sst>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quotePrefix="1" applyFont="1"/>
    <xf numFmtId="0" fontId="3" fillId="0" borderId="0" xfId="0" quotePrefix="1" applyFont="1"/>
    <xf numFmtId="0" fontId="5" fillId="0" borderId="0" xfId="0" applyFont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8" xfId="0" applyBorder="1"/>
    <xf numFmtId="0" fontId="13" fillId="0" borderId="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49" fontId="5" fillId="0" borderId="9" xfId="0" quotePrefix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right" vertical="center"/>
    </xf>
    <xf numFmtId="1" fontId="8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4" fontId="8" fillId="0" borderId="9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5" fillId="0" borderId="19" xfId="0" quotePrefix="1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right" vertical="center"/>
    </xf>
    <xf numFmtId="1" fontId="5" fillId="0" borderId="9" xfId="0" applyNumberFormat="1" applyFont="1" applyFill="1" applyBorder="1" applyAlignment="1">
      <alignment horizontal="center" vertical="center"/>
    </xf>
    <xf numFmtId="49" fontId="5" fillId="0" borderId="9" xfId="0" quotePrefix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14" fontId="5" fillId="0" borderId="9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9" xfId="0" applyNumberFormat="1" applyFont="1" applyFill="1" applyBorder="1" applyAlignment="1">
      <alignment horizontal="left" vertical="center" shrinkToFit="1"/>
    </xf>
    <xf numFmtId="49" fontId="1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49" fontId="5" fillId="0" borderId="0" xfId="0" quotePrefix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DE949"/>
      <color rgb="FF37AE02"/>
      <color rgb="FF169A3F"/>
      <color rgb="FFCCFF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167641</xdr:rowOff>
    </xdr:from>
    <xdr:to>
      <xdr:col>6</xdr:col>
      <xdr:colOff>54507</xdr:colOff>
      <xdr:row>2</xdr:row>
      <xdr:rowOff>152400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" y="167641"/>
          <a:ext cx="1060347" cy="358139"/>
        </a:xfrm>
        <a:prstGeom prst="rect">
          <a:avLst/>
        </a:prstGeom>
        <a:noFill/>
      </xdr:spPr>
    </xdr:pic>
    <xdr:clientData/>
  </xdr:twoCellAnchor>
  <xdr:twoCellAnchor>
    <xdr:from>
      <xdr:col>4</xdr:col>
      <xdr:colOff>114300</xdr:colOff>
      <xdr:row>230</xdr:row>
      <xdr:rowOff>152400</xdr:rowOff>
    </xdr:from>
    <xdr:to>
      <xdr:col>5</xdr:col>
      <xdr:colOff>160020</xdr:colOff>
      <xdr:row>232</xdr:row>
      <xdr:rowOff>60960</xdr:rowOff>
    </xdr:to>
    <xdr:sp macro="" textlink="">
      <xdr:nvSpPr>
        <xdr:cNvPr id="3" name="2 Cerrar llav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5820" y="45590460"/>
          <a:ext cx="228600" cy="304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AR" sz="1100"/>
        </a:p>
      </xdr:txBody>
    </xdr:sp>
    <xdr:clientData/>
  </xdr:twoCellAnchor>
  <xdr:twoCellAnchor>
    <xdr:from>
      <xdr:col>4</xdr:col>
      <xdr:colOff>99060</xdr:colOff>
      <xdr:row>227</xdr:row>
      <xdr:rowOff>167640</xdr:rowOff>
    </xdr:from>
    <xdr:to>
      <xdr:col>5</xdr:col>
      <xdr:colOff>144780</xdr:colOff>
      <xdr:row>229</xdr:row>
      <xdr:rowOff>76200</xdr:rowOff>
    </xdr:to>
    <xdr:sp macro="" textlink="">
      <xdr:nvSpPr>
        <xdr:cNvPr id="4" name="3 Cerrar llav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0580" y="45011340"/>
          <a:ext cx="228600" cy="304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31"/>
  <sheetViews>
    <sheetView view="pageBreakPreview" topLeftCell="A193" zoomScaleSheetLayoutView="100" workbookViewId="0">
      <selection activeCell="X219" sqref="X219"/>
    </sheetView>
  </sheetViews>
  <sheetFormatPr baseColWidth="10" defaultColWidth="11.5703125" defaultRowHeight="15" x14ac:dyDescent="0.25"/>
  <cols>
    <col min="1" max="171" width="2.7109375" customWidth="1"/>
  </cols>
  <sheetData>
    <row r="1" spans="1:36" ht="15" customHeight="1" x14ac:dyDescent="0.25">
      <c r="A1" s="88"/>
      <c r="B1" s="89"/>
      <c r="C1" s="89"/>
      <c r="D1" s="89"/>
      <c r="E1" s="89"/>
      <c r="F1" s="89"/>
      <c r="G1" s="90"/>
      <c r="H1" s="73" t="s">
        <v>12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59" t="s">
        <v>127</v>
      </c>
      <c r="Y1" s="59"/>
      <c r="Z1" s="59"/>
      <c r="AA1" s="94" t="s">
        <v>125</v>
      </c>
      <c r="AB1" s="94"/>
      <c r="AC1" s="94"/>
      <c r="AD1" s="94"/>
      <c r="AE1" s="94"/>
      <c r="AF1" s="94"/>
      <c r="AG1" s="94"/>
      <c r="AH1" s="95"/>
      <c r="AI1" s="8"/>
      <c r="AJ1" s="8"/>
    </row>
    <row r="2" spans="1:36" ht="14.45" customHeight="1" x14ac:dyDescent="0.25">
      <c r="A2" s="91"/>
      <c r="B2" s="92"/>
      <c r="C2" s="92"/>
      <c r="D2" s="92"/>
      <c r="E2" s="92"/>
      <c r="F2" s="92"/>
      <c r="G2" s="93"/>
      <c r="H2" s="76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77"/>
      <c r="X2" s="64" t="s">
        <v>15</v>
      </c>
      <c r="Y2" s="59"/>
      <c r="Z2" s="59"/>
      <c r="AA2" s="50" t="s">
        <v>16</v>
      </c>
      <c r="AB2" s="72"/>
      <c r="AC2" s="64" t="s">
        <v>14</v>
      </c>
      <c r="AD2" s="59"/>
      <c r="AE2" s="59"/>
      <c r="AF2" s="50" t="s">
        <v>192</v>
      </c>
      <c r="AG2" s="50"/>
      <c r="AH2" s="51"/>
      <c r="AI2" s="8"/>
      <c r="AJ2" s="8"/>
    </row>
    <row r="3" spans="1:36" ht="14.45" customHeight="1" x14ac:dyDescent="0.25">
      <c r="A3" s="82"/>
      <c r="B3" s="83"/>
      <c r="C3" s="83"/>
      <c r="D3" s="83"/>
      <c r="E3" s="83"/>
      <c r="F3" s="83"/>
      <c r="G3" s="84"/>
      <c r="H3" s="76" t="s">
        <v>13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59" t="s">
        <v>129</v>
      </c>
      <c r="Y3" s="59"/>
      <c r="Z3" s="59"/>
      <c r="AA3" s="59"/>
      <c r="AB3" s="59"/>
      <c r="AC3" s="50" t="s">
        <v>86</v>
      </c>
      <c r="AD3" s="50"/>
      <c r="AE3" s="50"/>
      <c r="AF3" s="50"/>
      <c r="AG3" s="50"/>
      <c r="AH3" s="51"/>
      <c r="AI3" s="8"/>
      <c r="AJ3" s="8"/>
    </row>
    <row r="4" spans="1:36" ht="15" customHeight="1" x14ac:dyDescent="0.25">
      <c r="A4" s="85"/>
      <c r="B4" s="86"/>
      <c r="C4" s="86"/>
      <c r="D4" s="86"/>
      <c r="E4" s="86"/>
      <c r="F4" s="86"/>
      <c r="G4" s="87"/>
      <c r="H4" s="76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59" t="s">
        <v>128</v>
      </c>
      <c r="Y4" s="59"/>
      <c r="Z4" s="59"/>
      <c r="AA4" s="59"/>
      <c r="AB4" s="59"/>
      <c r="AC4" s="49">
        <v>45803</v>
      </c>
      <c r="AD4" s="50"/>
      <c r="AE4" s="50"/>
      <c r="AF4" s="50"/>
      <c r="AG4" s="50"/>
      <c r="AH4" s="51"/>
      <c r="AI4" s="8"/>
      <c r="AJ4" s="8"/>
    </row>
    <row r="5" spans="1:36" ht="15" customHeight="1" thickBot="1" x14ac:dyDescent="0.3">
      <c r="A5" s="78" t="s">
        <v>11</v>
      </c>
      <c r="B5" s="79"/>
      <c r="C5" s="79"/>
      <c r="D5" s="79"/>
      <c r="E5" s="79"/>
      <c r="F5" s="79"/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1"/>
    </row>
    <row r="6" spans="1:36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  <c r="AH6" s="12"/>
    </row>
    <row r="7" spans="1:36" x14ac:dyDescent="0.25">
      <c r="A7" s="13"/>
      <c r="L7" s="14"/>
      <c r="AG7" s="14"/>
      <c r="AH7" s="15"/>
    </row>
    <row r="8" spans="1:36" x14ac:dyDescent="0.25">
      <c r="A8" s="13"/>
      <c r="L8" s="14"/>
      <c r="AG8" s="14"/>
      <c r="AH8" s="15"/>
    </row>
    <row r="9" spans="1:36" x14ac:dyDescent="0.25">
      <c r="A9" s="13"/>
    </row>
    <row r="10" spans="1:36" x14ac:dyDescent="0.25">
      <c r="A10" s="13"/>
      <c r="AG10" s="14"/>
      <c r="AH10" s="15"/>
    </row>
    <row r="11" spans="1:36" x14ac:dyDescent="0.25">
      <c r="A11" s="13"/>
      <c r="AG11" s="14"/>
      <c r="AH11" s="15"/>
    </row>
    <row r="12" spans="1:36" x14ac:dyDescent="0.25">
      <c r="A12" s="13"/>
      <c r="AG12" s="14"/>
      <c r="AH12" s="15"/>
    </row>
    <row r="13" spans="1:36" x14ac:dyDescent="0.25">
      <c r="A13" s="13"/>
      <c r="AG13" s="14"/>
      <c r="AH13" s="15"/>
    </row>
    <row r="14" spans="1:36" x14ac:dyDescent="0.25">
      <c r="A14" s="13"/>
      <c r="AG14" s="14"/>
      <c r="AH14" s="15"/>
    </row>
    <row r="15" spans="1:36" x14ac:dyDescent="0.25">
      <c r="A15" s="13"/>
      <c r="AG15" s="14"/>
      <c r="AH15" s="15"/>
    </row>
    <row r="16" spans="1:36" x14ac:dyDescent="0.25">
      <c r="A16" s="13"/>
      <c r="AG16" s="14"/>
      <c r="AH16" s="15"/>
    </row>
    <row r="17" spans="1:34" x14ac:dyDescent="0.25">
      <c r="A17" s="13"/>
      <c r="L17" s="14"/>
      <c r="AG17" s="14"/>
      <c r="AH17" s="15"/>
    </row>
    <row r="18" spans="1:34" x14ac:dyDescent="0.25">
      <c r="A18" s="13"/>
      <c r="L18" s="14"/>
      <c r="AG18" s="14"/>
      <c r="AH18" s="15"/>
    </row>
    <row r="19" spans="1:34" x14ac:dyDescent="0.25">
      <c r="A19" s="13"/>
      <c r="L19" s="14"/>
      <c r="AG19" s="14"/>
      <c r="AH19" s="15"/>
    </row>
    <row r="20" spans="1:34" x14ac:dyDescent="0.25">
      <c r="A20" s="13"/>
      <c r="L20" s="14"/>
      <c r="AG20" s="14"/>
      <c r="AH20" s="15"/>
    </row>
    <row r="21" spans="1:34" x14ac:dyDescent="0.25">
      <c r="A21" s="16"/>
      <c r="AH21" s="15"/>
    </row>
    <row r="22" spans="1:34" ht="14.45" customHeight="1" x14ac:dyDescent="0.25">
      <c r="A22" s="17"/>
      <c r="L22" s="18"/>
      <c r="AG22" s="18"/>
      <c r="AH22" s="15"/>
    </row>
    <row r="23" spans="1:34" ht="14.45" customHeight="1" thickBot="1" x14ac:dyDescent="0.3">
      <c r="A23" s="17"/>
      <c r="L23" s="18"/>
      <c r="AG23" s="18"/>
      <c r="AH23" s="15"/>
    </row>
    <row r="24" spans="1:34" ht="21.6" customHeight="1" thickBot="1" x14ac:dyDescent="0.4">
      <c r="A24" s="52" t="s">
        <v>13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</row>
    <row r="25" spans="1:34" ht="14.45" customHeight="1" x14ac:dyDescent="0.25">
      <c r="A25" s="17"/>
      <c r="L25" s="18"/>
      <c r="AG25" s="18"/>
      <c r="AH25" s="15"/>
    </row>
    <row r="26" spans="1:34" ht="14.45" customHeight="1" x14ac:dyDescent="0.25">
      <c r="A26" s="17"/>
      <c r="L26" s="18"/>
      <c r="AG26" s="18"/>
      <c r="AH26" s="15"/>
    </row>
    <row r="27" spans="1:34" ht="14.45" customHeight="1" x14ac:dyDescent="0.25">
      <c r="A27" s="17"/>
      <c r="L27" s="18"/>
      <c r="AG27" s="18"/>
      <c r="AH27" s="15"/>
    </row>
    <row r="28" spans="1:34" ht="14.45" customHeight="1" x14ac:dyDescent="0.25">
      <c r="A28" s="17"/>
      <c r="L28" s="18"/>
      <c r="AG28" s="18"/>
      <c r="AH28" s="15"/>
    </row>
    <row r="29" spans="1:34" ht="14.45" customHeight="1" x14ac:dyDescent="0.25">
      <c r="A29" s="17"/>
      <c r="L29" s="18"/>
      <c r="AG29" s="18"/>
      <c r="AH29" s="15"/>
    </row>
    <row r="30" spans="1:34" ht="14.45" customHeight="1" x14ac:dyDescent="0.25">
      <c r="A30" s="17"/>
      <c r="L30" s="18"/>
      <c r="AG30" s="18"/>
      <c r="AH30" s="15"/>
    </row>
    <row r="31" spans="1:34" ht="14.45" customHeight="1" x14ac:dyDescent="0.25">
      <c r="A31" s="17"/>
      <c r="L31" s="18"/>
      <c r="AG31" s="18"/>
      <c r="AH31" s="15"/>
    </row>
    <row r="32" spans="1:34" ht="14.45" customHeight="1" x14ac:dyDescent="0.25">
      <c r="A32" s="17"/>
      <c r="L32" s="18"/>
      <c r="AG32" s="18"/>
      <c r="AH32" s="15"/>
    </row>
    <row r="33" spans="1:34" ht="14.45" customHeight="1" x14ac:dyDescent="0.25">
      <c r="A33" s="17"/>
      <c r="L33" s="18"/>
      <c r="AG33" s="18"/>
      <c r="AH33" s="15"/>
    </row>
    <row r="34" spans="1:34" ht="14.45" customHeight="1" x14ac:dyDescent="0.25">
      <c r="A34" s="17"/>
      <c r="L34" s="18"/>
      <c r="AG34" s="18"/>
      <c r="AH34" s="15"/>
    </row>
    <row r="35" spans="1:34" ht="14.45" customHeight="1" x14ac:dyDescent="0.25">
      <c r="A35" s="17"/>
      <c r="L35" s="18"/>
      <c r="AG35" s="18"/>
      <c r="AH35" s="15"/>
    </row>
    <row r="36" spans="1:34" ht="14.45" customHeight="1" x14ac:dyDescent="0.25">
      <c r="A36" s="17"/>
      <c r="L36" s="18"/>
      <c r="AG36" s="18"/>
      <c r="AH36" s="15"/>
    </row>
    <row r="37" spans="1:34" ht="14.45" customHeight="1" x14ac:dyDescent="0.25">
      <c r="A37" s="17"/>
      <c r="L37" s="18"/>
      <c r="AG37" s="18"/>
      <c r="AH37" s="15"/>
    </row>
    <row r="38" spans="1:34" ht="14.45" customHeight="1" x14ac:dyDescent="0.25">
      <c r="A38" s="17"/>
      <c r="L38" s="18"/>
      <c r="AG38" s="18"/>
      <c r="AH38" s="15"/>
    </row>
    <row r="39" spans="1:34" ht="14.45" customHeight="1" x14ac:dyDescent="0.25">
      <c r="A39" s="17"/>
      <c r="L39" s="18"/>
      <c r="AG39" s="18"/>
      <c r="AH39" s="15"/>
    </row>
    <row r="40" spans="1:34" ht="14.45" customHeight="1" x14ac:dyDescent="0.25">
      <c r="A40" s="17"/>
      <c r="L40" s="18"/>
      <c r="AG40" s="18"/>
      <c r="AH40" s="15"/>
    </row>
    <row r="41" spans="1:34" ht="14.45" customHeight="1" x14ac:dyDescent="0.25">
      <c r="A41" s="17"/>
      <c r="L41" s="18"/>
      <c r="AG41" s="18"/>
      <c r="AH41" s="15"/>
    </row>
    <row r="42" spans="1:34" ht="14.45" customHeight="1" x14ac:dyDescent="0.25">
      <c r="A42" s="17"/>
      <c r="L42" s="18"/>
      <c r="AG42" s="18"/>
      <c r="AH42" s="15"/>
    </row>
    <row r="43" spans="1:34" ht="14.45" customHeight="1" x14ac:dyDescent="0.25">
      <c r="A43" s="17"/>
      <c r="L43" s="18"/>
      <c r="AG43" s="18"/>
      <c r="AH43" s="15"/>
    </row>
    <row r="44" spans="1:34" ht="15" customHeight="1" x14ac:dyDescent="0.25">
      <c r="A44" s="17"/>
      <c r="L44" s="18"/>
      <c r="AG44" s="18"/>
      <c r="AH44" s="15"/>
    </row>
    <row r="45" spans="1:34" x14ac:dyDescent="0.25">
      <c r="A45" s="47" t="s">
        <v>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 t="s">
        <v>146</v>
      </c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67"/>
    </row>
    <row r="46" spans="1:34" ht="15" customHeight="1" x14ac:dyDescent="0.25">
      <c r="A46" s="62" t="s">
        <v>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4" t="s">
        <v>4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 t="s">
        <v>5</v>
      </c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8"/>
    </row>
    <row r="47" spans="1:34" ht="15" customHeight="1" x14ac:dyDescent="0.25">
      <c r="A47" s="57" t="s">
        <v>16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70"/>
    </row>
    <row r="48" spans="1:34" ht="15" customHeight="1" x14ac:dyDescent="0.25">
      <c r="A48" s="60" t="s">
        <v>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9" t="s">
        <v>0</v>
      </c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 t="s">
        <v>0</v>
      </c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96"/>
    </row>
    <row r="49" spans="1:34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97"/>
    </row>
    <row r="50" spans="1:34" ht="15" customHeight="1" x14ac:dyDescent="0.25">
      <c r="A50" s="55" t="s">
        <v>147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64" t="s">
        <v>1</v>
      </c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 t="s">
        <v>1</v>
      </c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8"/>
    </row>
    <row r="51" spans="1:34" ht="15" customHeight="1" x14ac:dyDescent="0.25">
      <c r="A51" s="47" t="s">
        <v>2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 t="s">
        <v>95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67"/>
    </row>
    <row r="52" spans="1:34" ht="15" customHeight="1" x14ac:dyDescent="0.25">
      <c r="A52" s="62" t="s">
        <v>3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 t="s">
        <v>4</v>
      </c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 t="s">
        <v>5</v>
      </c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8"/>
    </row>
    <row r="53" spans="1:34" ht="15" customHeight="1" x14ac:dyDescent="0.25">
      <c r="A53" s="57" t="s">
        <v>16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70"/>
    </row>
    <row r="54" spans="1:34" ht="15" customHeight="1" x14ac:dyDescent="0.25">
      <c r="A54" s="60" t="s">
        <v>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9" t="s">
        <v>0</v>
      </c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 t="s">
        <v>0</v>
      </c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96"/>
    </row>
    <row r="55" spans="1:34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97"/>
    </row>
    <row r="56" spans="1:34" ht="15.75" customHeight="1" x14ac:dyDescent="0.25">
      <c r="A56" s="55" t="s">
        <v>142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64" t="s">
        <v>1</v>
      </c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 t="s">
        <v>1</v>
      </c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8"/>
    </row>
    <row r="57" spans="1:34" s="1" customFormat="1" ht="15.75" x14ac:dyDescent="0.25"/>
    <row r="58" spans="1:34" s="1" customFormat="1" ht="15.75" x14ac:dyDescent="0.25"/>
    <row r="59" spans="1:34" s="1" customFormat="1" ht="15.75" x14ac:dyDescent="0.25"/>
    <row r="60" spans="1:34" s="1" customFormat="1" ht="15.75" x14ac:dyDescent="0.25"/>
    <row r="61" spans="1:34" s="1" customFormat="1" ht="15.75" x14ac:dyDescent="0.25"/>
    <row r="62" spans="1:34" s="1" customFormat="1" ht="15.75" x14ac:dyDescent="0.25"/>
    <row r="63" spans="1:34" s="1" customFormat="1" ht="15.75" x14ac:dyDescent="0.25"/>
    <row r="64" spans="1:3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pans="1:30" s="1" customFormat="1" ht="15.75" x14ac:dyDescent="0.25"/>
    <row r="98" spans="1:30" s="1" customFormat="1" ht="15.75" x14ac:dyDescent="0.25"/>
    <row r="99" spans="1:30" s="1" customFormat="1" ht="15.75" x14ac:dyDescent="0.25"/>
    <row r="100" spans="1:30" s="1" customFormat="1" ht="15.75" x14ac:dyDescent="0.25"/>
    <row r="101" spans="1:30" s="1" customFormat="1" ht="15.75" x14ac:dyDescent="0.25"/>
    <row r="102" spans="1:30" s="1" customFormat="1" ht="15.75" x14ac:dyDescent="0.25"/>
    <row r="103" spans="1:30" s="1" customFormat="1" ht="15.75" x14ac:dyDescent="0.25"/>
    <row r="104" spans="1:30" s="1" customFormat="1" ht="15.75" x14ac:dyDescent="0.25"/>
    <row r="105" spans="1:30" s="1" customFormat="1" ht="15.75" x14ac:dyDescent="0.25"/>
    <row r="106" spans="1:30" s="1" customFormat="1" ht="15.75" x14ac:dyDescent="0.25">
      <c r="A106" s="2" t="s">
        <v>6</v>
      </c>
    </row>
    <row r="107" spans="1:30" s="1" customFormat="1" ht="15.75" x14ac:dyDescent="0.25"/>
    <row r="108" spans="1:30" s="1" customFormat="1" ht="15.75" x14ac:dyDescent="0.25"/>
    <row r="109" spans="1:30" s="1" customFormat="1" ht="15.75" x14ac:dyDescent="0.25">
      <c r="C109" s="107" t="s">
        <v>10</v>
      </c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9"/>
      <c r="Y109" s="104" t="s">
        <v>9</v>
      </c>
      <c r="Z109" s="105"/>
      <c r="AA109" s="105"/>
      <c r="AB109" s="105"/>
      <c r="AC109" s="105"/>
      <c r="AD109" s="106"/>
    </row>
    <row r="110" spans="1:30" s="1" customFormat="1" ht="15.75" x14ac:dyDescent="0.25">
      <c r="C110" s="101" t="s">
        <v>6</v>
      </c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3"/>
      <c r="Y110" s="98">
        <v>3</v>
      </c>
      <c r="Z110" s="99"/>
      <c r="AA110" s="99"/>
      <c r="AB110" s="99"/>
      <c r="AC110" s="99"/>
      <c r="AD110" s="100"/>
    </row>
    <row r="111" spans="1:30" s="1" customFormat="1" ht="15.75" x14ac:dyDescent="0.25">
      <c r="C111" s="101" t="s">
        <v>7</v>
      </c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3"/>
      <c r="Y111" s="98">
        <v>4</v>
      </c>
      <c r="Z111" s="99"/>
      <c r="AA111" s="99"/>
      <c r="AB111" s="99"/>
      <c r="AC111" s="99"/>
      <c r="AD111" s="100"/>
    </row>
    <row r="112" spans="1:30" s="1" customFormat="1" ht="15.75" x14ac:dyDescent="0.25">
      <c r="C112" s="101" t="s">
        <v>8</v>
      </c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3"/>
      <c r="Y112" s="98">
        <v>4</v>
      </c>
      <c r="Z112" s="99"/>
      <c r="AA112" s="99"/>
      <c r="AB112" s="99"/>
      <c r="AC112" s="99"/>
      <c r="AD112" s="100"/>
    </row>
    <row r="113" spans="3:30" s="1" customFormat="1" ht="15.75" x14ac:dyDescent="0.25">
      <c r="C113" s="101" t="s">
        <v>103</v>
      </c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3"/>
      <c r="Y113" s="98">
        <v>4</v>
      </c>
      <c r="Z113" s="99"/>
      <c r="AA113" s="99"/>
      <c r="AB113" s="99"/>
      <c r="AC113" s="99"/>
      <c r="AD113" s="100"/>
    </row>
    <row r="114" spans="3:30" s="1" customFormat="1" ht="15.75" x14ac:dyDescent="0.25">
      <c r="C114" s="101" t="s">
        <v>112</v>
      </c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3"/>
      <c r="Y114" s="98">
        <v>4</v>
      </c>
      <c r="Z114" s="99"/>
      <c r="AA114" s="99"/>
      <c r="AB114" s="99"/>
      <c r="AC114" s="99"/>
      <c r="AD114" s="100"/>
    </row>
    <row r="115" spans="3:30" s="1" customFormat="1" ht="15.75" x14ac:dyDescent="0.25">
      <c r="C115" s="101" t="s">
        <v>106</v>
      </c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3"/>
      <c r="Y115" s="98">
        <v>4</v>
      </c>
      <c r="Z115" s="99"/>
      <c r="AA115" s="99"/>
      <c r="AB115" s="99"/>
      <c r="AC115" s="99"/>
      <c r="AD115" s="100"/>
    </row>
    <row r="116" spans="3:30" s="1" customFormat="1" ht="15.75" x14ac:dyDescent="0.25"/>
    <row r="117" spans="3:30" s="1" customFormat="1" ht="15.75" x14ac:dyDescent="0.25"/>
    <row r="118" spans="3:30" s="1" customFormat="1" ht="15.75" x14ac:dyDescent="0.25"/>
    <row r="119" spans="3:30" s="1" customFormat="1" ht="15.75" x14ac:dyDescent="0.25"/>
    <row r="120" spans="3:30" s="1" customFormat="1" ht="15.75" x14ac:dyDescent="0.25"/>
    <row r="121" spans="3:30" s="1" customFormat="1" ht="15.75" x14ac:dyDescent="0.25"/>
    <row r="122" spans="3:30" s="1" customFormat="1" ht="15.75" x14ac:dyDescent="0.25"/>
    <row r="123" spans="3:30" s="1" customFormat="1" ht="15.75" x14ac:dyDescent="0.25"/>
    <row r="124" spans="3:30" s="1" customFormat="1" ht="15.75" x14ac:dyDescent="0.25"/>
    <row r="125" spans="3:30" s="1" customFormat="1" ht="15.75" x14ac:dyDescent="0.25"/>
    <row r="126" spans="3:30" s="1" customFormat="1" ht="15.75" x14ac:dyDescent="0.25"/>
    <row r="127" spans="3:30" s="1" customFormat="1" ht="15.75" x14ac:dyDescent="0.25"/>
    <row r="128" spans="3:30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  <row r="133" s="1" customFormat="1" ht="15.75" x14ac:dyDescent="0.25"/>
    <row r="134" s="1" customFormat="1" ht="15.75" x14ac:dyDescent="0.25"/>
    <row r="135" s="1" customFormat="1" ht="15.75" x14ac:dyDescent="0.25"/>
    <row r="136" s="1" customFormat="1" ht="15.75" x14ac:dyDescent="0.25"/>
    <row r="137" s="1" customFormat="1" ht="15.75" x14ac:dyDescent="0.25"/>
    <row r="138" s="1" customFormat="1" ht="15.75" x14ac:dyDescent="0.25"/>
    <row r="139" s="1" customFormat="1" ht="15.75" x14ac:dyDescent="0.25"/>
    <row r="140" s="1" customFormat="1" ht="15.75" x14ac:dyDescent="0.25"/>
    <row r="141" s="1" customFormat="1" ht="15.75" x14ac:dyDescent="0.25"/>
    <row r="142" s="1" customFormat="1" ht="15.75" x14ac:dyDescent="0.25"/>
    <row r="143" s="1" customFormat="1" ht="15.75" x14ac:dyDescent="0.25"/>
    <row r="144" s="1" customFormat="1" ht="15.75" x14ac:dyDescent="0.25"/>
    <row r="145" spans="1:3" s="1" customFormat="1" ht="15.75" x14ac:dyDescent="0.25"/>
    <row r="146" spans="1:3" s="1" customFormat="1" ht="15.75" x14ac:dyDescent="0.25"/>
    <row r="147" spans="1:3" s="1" customFormat="1" ht="15.75" x14ac:dyDescent="0.25"/>
    <row r="148" spans="1:3" s="1" customFormat="1" ht="15.75" x14ac:dyDescent="0.25"/>
    <row r="149" spans="1:3" s="1" customFormat="1" ht="15.75" x14ac:dyDescent="0.25"/>
    <row r="150" spans="1:3" s="1" customFormat="1" ht="15.75" x14ac:dyDescent="0.25"/>
    <row r="151" spans="1:3" s="1" customFormat="1" ht="15.75" x14ac:dyDescent="0.25"/>
    <row r="152" spans="1:3" s="1" customFormat="1" ht="15.75" x14ac:dyDescent="0.25"/>
    <row r="153" spans="1:3" s="1" customFormat="1" ht="15.75" x14ac:dyDescent="0.25"/>
    <row r="154" spans="1:3" s="1" customFormat="1" ht="15.75" x14ac:dyDescent="0.25">
      <c r="A154" s="2" t="s">
        <v>7</v>
      </c>
    </row>
    <row r="155" spans="1:3" s="1" customFormat="1" ht="15.75" x14ac:dyDescent="0.25"/>
    <row r="156" spans="1:3" s="1" customFormat="1" ht="15.75" x14ac:dyDescent="0.25">
      <c r="C156" s="1" t="s">
        <v>82</v>
      </c>
    </row>
    <row r="157" spans="1:3" s="1" customFormat="1" ht="15.75" x14ac:dyDescent="0.25">
      <c r="B157" s="1" t="s">
        <v>83</v>
      </c>
    </row>
    <row r="158" spans="1:3" s="1" customFormat="1" ht="15.75" x14ac:dyDescent="0.25"/>
    <row r="159" spans="1:3" s="1" customFormat="1" ht="15.75" x14ac:dyDescent="0.25">
      <c r="A159" s="2" t="s">
        <v>8</v>
      </c>
    </row>
    <row r="160" spans="1:3" s="1" customFormat="1" ht="15.75" x14ac:dyDescent="0.25"/>
    <row r="161" spans="1:3" s="1" customFormat="1" ht="15.75" x14ac:dyDescent="0.25">
      <c r="C161" s="1" t="s">
        <v>84</v>
      </c>
    </row>
    <row r="162" spans="1:3" s="1" customFormat="1" ht="15.75" x14ac:dyDescent="0.25">
      <c r="B162" s="1" t="s">
        <v>85</v>
      </c>
    </row>
    <row r="163" spans="1:3" s="1" customFormat="1" ht="15.75" x14ac:dyDescent="0.25"/>
    <row r="164" spans="1:3" s="1" customFormat="1" ht="15.75" x14ac:dyDescent="0.25">
      <c r="A164" s="2" t="s">
        <v>103</v>
      </c>
    </row>
    <row r="165" spans="1:3" s="1" customFormat="1" ht="15.75" x14ac:dyDescent="0.25"/>
    <row r="166" spans="1:3" s="1" customFormat="1" ht="15.75" x14ac:dyDescent="0.25">
      <c r="C166" s="1" t="s">
        <v>113</v>
      </c>
    </row>
    <row r="167" spans="1:3" s="1" customFormat="1" ht="15.75" x14ac:dyDescent="0.25">
      <c r="B167" s="1" t="s">
        <v>104</v>
      </c>
    </row>
    <row r="168" spans="1:3" s="1" customFormat="1" ht="15.75" x14ac:dyDescent="0.25">
      <c r="B168" s="1" t="s">
        <v>105</v>
      </c>
    </row>
    <row r="169" spans="1:3" s="1" customFormat="1" ht="15.75" x14ac:dyDescent="0.25">
      <c r="B169" s="1" t="s">
        <v>114</v>
      </c>
    </row>
    <row r="170" spans="1:3" s="1" customFormat="1" ht="15.75" x14ac:dyDescent="0.25">
      <c r="B170" s="1" t="s">
        <v>115</v>
      </c>
    </row>
    <row r="171" spans="1:3" s="1" customFormat="1" ht="15.75" x14ac:dyDescent="0.25"/>
    <row r="172" spans="1:3" s="1" customFormat="1" ht="15.75" x14ac:dyDescent="0.25">
      <c r="A172" s="2" t="s">
        <v>112</v>
      </c>
    </row>
    <row r="173" spans="1:3" s="1" customFormat="1" ht="15.75" x14ac:dyDescent="0.25"/>
    <row r="174" spans="1:3" s="1" customFormat="1" ht="15.75" x14ac:dyDescent="0.25">
      <c r="C174" s="1" t="s">
        <v>108</v>
      </c>
    </row>
    <row r="175" spans="1:3" s="1" customFormat="1" ht="15.75" x14ac:dyDescent="0.25">
      <c r="B175" s="1" t="s">
        <v>109</v>
      </c>
    </row>
    <row r="176" spans="1:3" s="1" customFormat="1" ht="15.75" x14ac:dyDescent="0.25">
      <c r="B176" s="1" t="s">
        <v>107</v>
      </c>
    </row>
    <row r="177" spans="1:7" s="1" customFormat="1" ht="15.75" x14ac:dyDescent="0.25">
      <c r="B177" s="1" t="s">
        <v>117</v>
      </c>
    </row>
    <row r="178" spans="1:7" s="1" customFormat="1" ht="15.75" x14ac:dyDescent="0.25">
      <c r="B178" s="1" t="s">
        <v>111</v>
      </c>
    </row>
    <row r="179" spans="1:7" s="1" customFormat="1" ht="15.75" x14ac:dyDescent="0.25">
      <c r="B179" s="1" t="s">
        <v>110</v>
      </c>
    </row>
    <row r="180" spans="1:7" s="1" customFormat="1" ht="15.75" x14ac:dyDescent="0.25"/>
    <row r="181" spans="1:7" s="1" customFormat="1" ht="15.75" x14ac:dyDescent="0.25">
      <c r="A181" s="2" t="s">
        <v>106</v>
      </c>
    </row>
    <row r="182" spans="1:7" s="1" customFormat="1" ht="15.75" x14ac:dyDescent="0.25">
      <c r="A182" s="2"/>
    </row>
    <row r="183" spans="1:7" s="1" customFormat="1" ht="15.75" x14ac:dyDescent="0.25">
      <c r="A183" s="2"/>
      <c r="C183" s="1" t="s">
        <v>87</v>
      </c>
    </row>
    <row r="184" spans="1:7" s="1" customFormat="1" ht="15.75" x14ac:dyDescent="0.25">
      <c r="A184" s="2"/>
    </row>
    <row r="185" spans="1:7" s="1" customFormat="1" ht="15.75" x14ac:dyDescent="0.25">
      <c r="A185" s="2"/>
      <c r="C185" s="4" t="s">
        <v>93</v>
      </c>
    </row>
    <row r="186" spans="1:7" s="1" customFormat="1" ht="15.75" x14ac:dyDescent="0.25">
      <c r="A186" s="2"/>
    </row>
    <row r="187" spans="1:7" s="1" customFormat="1" ht="15.75" x14ac:dyDescent="0.25">
      <c r="A187" s="2"/>
      <c r="C187" s="3" t="s">
        <v>92</v>
      </c>
      <c r="E187"/>
    </row>
    <row r="188" spans="1:7" s="1" customFormat="1" ht="15.75" x14ac:dyDescent="0.25">
      <c r="A188" s="2"/>
      <c r="D188" s="5" t="s">
        <v>16</v>
      </c>
      <c r="G188" t="s">
        <v>30</v>
      </c>
    </row>
    <row r="189" spans="1:7" s="1" customFormat="1" ht="15.75" x14ac:dyDescent="0.25">
      <c r="A189" s="2"/>
      <c r="D189" s="5" t="s">
        <v>31</v>
      </c>
      <c r="G189" t="s">
        <v>32</v>
      </c>
    </row>
    <row r="190" spans="1:7" s="1" customFormat="1" ht="15.75" x14ac:dyDescent="0.25">
      <c r="A190" s="2"/>
      <c r="D190" s="5" t="s">
        <v>33</v>
      </c>
      <c r="G190" t="s">
        <v>34</v>
      </c>
    </row>
    <row r="191" spans="1:7" s="1" customFormat="1" ht="15.75" x14ac:dyDescent="0.25">
      <c r="A191" s="2"/>
      <c r="D191"/>
      <c r="E191"/>
    </row>
    <row r="192" spans="1:7" s="1" customFormat="1" ht="15.75" x14ac:dyDescent="0.25">
      <c r="A192" s="2"/>
      <c r="D192"/>
      <c r="E192"/>
    </row>
    <row r="193" spans="1:23" s="1" customFormat="1" ht="15.75" x14ac:dyDescent="0.25">
      <c r="A193" s="2"/>
      <c r="C193" s="3" t="s">
        <v>91</v>
      </c>
      <c r="E193"/>
    </row>
    <row r="194" spans="1:23" s="1" customFormat="1" ht="15.75" x14ac:dyDescent="0.25">
      <c r="A194" s="2"/>
      <c r="D194" s="5" t="s">
        <v>17</v>
      </c>
      <c r="G194" t="s">
        <v>39</v>
      </c>
      <c r="T194" s="5" t="s">
        <v>35</v>
      </c>
      <c r="W194" t="s">
        <v>36</v>
      </c>
    </row>
    <row r="195" spans="1:23" s="1" customFormat="1" ht="15.75" x14ac:dyDescent="0.25">
      <c r="A195" s="2"/>
      <c r="D195" s="6" t="s">
        <v>23</v>
      </c>
      <c r="G195" t="s">
        <v>38</v>
      </c>
      <c r="T195" s="5" t="s">
        <v>42</v>
      </c>
      <c r="W195" t="s">
        <v>43</v>
      </c>
    </row>
    <row r="196" spans="1:23" s="1" customFormat="1" ht="15.75" x14ac:dyDescent="0.25">
      <c r="A196" s="2"/>
      <c r="D196" s="6" t="s">
        <v>27</v>
      </c>
      <c r="G196" t="s">
        <v>37</v>
      </c>
      <c r="T196" s="6" t="s">
        <v>44</v>
      </c>
      <c r="W196" t="s">
        <v>45</v>
      </c>
    </row>
    <row r="197" spans="1:23" s="1" customFormat="1" ht="15.75" x14ac:dyDescent="0.25">
      <c r="A197" s="2"/>
      <c r="D197" s="5" t="s">
        <v>40</v>
      </c>
      <c r="G197" t="s">
        <v>41</v>
      </c>
      <c r="T197" s="6" t="s">
        <v>46</v>
      </c>
      <c r="W197" t="s">
        <v>47</v>
      </c>
    </row>
    <row r="198" spans="1:23" s="1" customFormat="1" ht="15.75" x14ac:dyDescent="0.25">
      <c r="A198" s="2"/>
      <c r="D198" s="5" t="s">
        <v>130</v>
      </c>
      <c r="G198" t="s">
        <v>131</v>
      </c>
      <c r="T198" s="5" t="s">
        <v>139</v>
      </c>
      <c r="W198" t="s">
        <v>140</v>
      </c>
    </row>
    <row r="199" spans="1:23" s="1" customFormat="1" ht="15.75" x14ac:dyDescent="0.25">
      <c r="A199" s="2"/>
      <c r="D199" s="2" t="s">
        <v>133</v>
      </c>
      <c r="G199" s="1" t="s">
        <v>134</v>
      </c>
    </row>
    <row r="200" spans="1:23" s="1" customFormat="1" ht="15.75" x14ac:dyDescent="0.25">
      <c r="A200" s="2"/>
    </row>
    <row r="201" spans="1:23" s="1" customFormat="1" ht="15.75" x14ac:dyDescent="0.25">
      <c r="A201" s="2"/>
    </row>
    <row r="202" spans="1:23" s="1" customFormat="1" ht="15.75" x14ac:dyDescent="0.25">
      <c r="A202" s="2"/>
      <c r="C202" s="3" t="s">
        <v>90</v>
      </c>
      <c r="E202"/>
    </row>
    <row r="203" spans="1:23" s="1" customFormat="1" ht="15.75" x14ac:dyDescent="0.25">
      <c r="A203" s="2"/>
      <c r="D203" s="5" t="s">
        <v>18</v>
      </c>
      <c r="G203" t="s">
        <v>48</v>
      </c>
      <c r="T203" s="5" t="s">
        <v>28</v>
      </c>
      <c r="W203" t="s">
        <v>54</v>
      </c>
    </row>
    <row r="204" spans="1:23" s="1" customFormat="1" ht="15.75" x14ac:dyDescent="0.25">
      <c r="A204" s="2"/>
      <c r="D204" s="5" t="s">
        <v>49</v>
      </c>
      <c r="G204" t="s">
        <v>50</v>
      </c>
      <c r="T204" s="5" t="s">
        <v>55</v>
      </c>
      <c r="W204" t="s">
        <v>56</v>
      </c>
    </row>
    <row r="205" spans="1:23" s="1" customFormat="1" ht="15.75" x14ac:dyDescent="0.25">
      <c r="A205" s="2"/>
      <c r="D205" s="5" t="s">
        <v>29</v>
      </c>
      <c r="G205" t="s">
        <v>51</v>
      </c>
      <c r="T205" s="5" t="s">
        <v>57</v>
      </c>
      <c r="W205" t="s">
        <v>58</v>
      </c>
    </row>
    <row r="206" spans="1:23" s="1" customFormat="1" ht="15.75" x14ac:dyDescent="0.25">
      <c r="A206" s="2"/>
      <c r="D206" s="5" t="s">
        <v>52</v>
      </c>
      <c r="G206" t="s">
        <v>53</v>
      </c>
      <c r="T206" s="5" t="s">
        <v>119</v>
      </c>
      <c r="W206" t="s">
        <v>120</v>
      </c>
    </row>
    <row r="207" spans="1:23" s="1" customFormat="1" ht="15.75" x14ac:dyDescent="0.25">
      <c r="A207" s="2"/>
      <c r="D207" s="5" t="s">
        <v>121</v>
      </c>
      <c r="G207" t="s">
        <v>122</v>
      </c>
    </row>
    <row r="208" spans="1:23" s="1" customFormat="1" ht="15.75" x14ac:dyDescent="0.25">
      <c r="A208" s="2"/>
      <c r="D208" s="5" t="s">
        <v>155</v>
      </c>
      <c r="G208" t="s">
        <v>156</v>
      </c>
      <c r="T208" s="1" t="s">
        <v>68</v>
      </c>
      <c r="W208" s="1" t="s">
        <v>157</v>
      </c>
    </row>
    <row r="209" spans="3:23" s="1" customFormat="1" ht="15.75" x14ac:dyDescent="0.25"/>
    <row r="210" spans="3:23" s="1" customFormat="1" ht="15.75" x14ac:dyDescent="0.25">
      <c r="C210" s="3" t="s">
        <v>89</v>
      </c>
      <c r="E210"/>
    </row>
    <row r="211" spans="3:23" s="1" customFormat="1" ht="15.75" x14ac:dyDescent="0.25">
      <c r="D211" s="5" t="s">
        <v>59</v>
      </c>
      <c r="G211" t="s">
        <v>60</v>
      </c>
      <c r="T211" s="5" t="s">
        <v>72</v>
      </c>
      <c r="W211" t="s">
        <v>73</v>
      </c>
    </row>
    <row r="212" spans="3:23" s="1" customFormat="1" ht="15.75" x14ac:dyDescent="0.25">
      <c r="D212" s="5" t="s">
        <v>61</v>
      </c>
      <c r="G212" t="s">
        <v>62</v>
      </c>
      <c r="T212" s="5" t="s">
        <v>74</v>
      </c>
      <c r="W212" t="s">
        <v>75</v>
      </c>
    </row>
    <row r="213" spans="3:23" s="1" customFormat="1" ht="15.75" x14ac:dyDescent="0.25">
      <c r="D213" s="5" t="s">
        <v>28</v>
      </c>
      <c r="G213" t="s">
        <v>63</v>
      </c>
      <c r="T213" s="5" t="s">
        <v>26</v>
      </c>
      <c r="W213" t="s">
        <v>76</v>
      </c>
    </row>
    <row r="214" spans="3:23" s="1" customFormat="1" ht="15.75" x14ac:dyDescent="0.25">
      <c r="D214" s="5" t="s">
        <v>124</v>
      </c>
      <c r="G214" t="s">
        <v>64</v>
      </c>
      <c r="T214" s="5" t="s">
        <v>24</v>
      </c>
      <c r="W214" t="s">
        <v>77</v>
      </c>
    </row>
    <row r="215" spans="3:23" s="1" customFormat="1" ht="15.75" x14ac:dyDescent="0.25">
      <c r="D215" s="5" t="s">
        <v>65</v>
      </c>
      <c r="G215" t="s">
        <v>66</v>
      </c>
      <c r="T215" s="5" t="s">
        <v>25</v>
      </c>
      <c r="W215" t="s">
        <v>78</v>
      </c>
    </row>
    <row r="216" spans="3:23" s="1" customFormat="1" ht="15.75" x14ac:dyDescent="0.25">
      <c r="D216" s="6" t="s">
        <v>19</v>
      </c>
      <c r="G216" t="s">
        <v>67</v>
      </c>
      <c r="T216" s="5" t="s">
        <v>79</v>
      </c>
      <c r="W216" t="s">
        <v>80</v>
      </c>
    </row>
    <row r="217" spans="3:23" s="1" customFormat="1" ht="15.75" x14ac:dyDescent="0.25">
      <c r="D217" s="6" t="s">
        <v>68</v>
      </c>
      <c r="G217" t="s">
        <v>69</v>
      </c>
      <c r="T217" s="5" t="s">
        <v>22</v>
      </c>
      <c r="W217" t="s">
        <v>81</v>
      </c>
    </row>
    <row r="218" spans="3:23" s="1" customFormat="1" ht="15.75" x14ac:dyDescent="0.25">
      <c r="D218" s="6" t="s">
        <v>70</v>
      </c>
      <c r="G218" t="s">
        <v>71</v>
      </c>
      <c r="T218" s="5" t="s">
        <v>21</v>
      </c>
      <c r="W218" t="s">
        <v>118</v>
      </c>
    </row>
    <row r="219" spans="3:23" s="1" customFormat="1" ht="15.75" x14ac:dyDescent="0.25">
      <c r="D219" s="5" t="s">
        <v>123</v>
      </c>
      <c r="G219" t="s">
        <v>126</v>
      </c>
      <c r="T219" s="1" t="s">
        <v>150</v>
      </c>
      <c r="W219" s="1" t="s">
        <v>151</v>
      </c>
    </row>
    <row r="220" spans="3:23" s="1" customFormat="1" ht="15.75" x14ac:dyDescent="0.25">
      <c r="D220" s="5" t="s">
        <v>201</v>
      </c>
      <c r="G220" s="1" t="s">
        <v>200</v>
      </c>
    </row>
    <row r="221" spans="3:23" s="1" customFormat="1" ht="15.75" x14ac:dyDescent="0.25">
      <c r="D221" s="5"/>
    </row>
    <row r="222" spans="3:23" s="1" customFormat="1" ht="15.75" x14ac:dyDescent="0.25">
      <c r="C222" s="3" t="s">
        <v>88</v>
      </c>
      <c r="D222"/>
      <c r="G222"/>
    </row>
    <row r="223" spans="3:23" s="1" customFormat="1" ht="15.75" x14ac:dyDescent="0.25">
      <c r="C223" s="3"/>
      <c r="D223"/>
      <c r="G223"/>
    </row>
    <row r="224" spans="3:23" s="1" customFormat="1" ht="15.75" x14ac:dyDescent="0.25">
      <c r="C224" s="3"/>
      <c r="D224" t="s">
        <v>116</v>
      </c>
      <c r="G224"/>
    </row>
    <row r="225" spans="1:7" s="1" customFormat="1" ht="15.75" x14ac:dyDescent="0.25">
      <c r="D225"/>
      <c r="G225"/>
    </row>
    <row r="226" spans="1:7" s="1" customFormat="1" ht="15.75" x14ac:dyDescent="0.25">
      <c r="C226" s="3" t="s">
        <v>94</v>
      </c>
      <c r="D226"/>
      <c r="G226"/>
    </row>
    <row r="227" spans="1:7" s="1" customFormat="1" ht="15.75" x14ac:dyDescent="0.25">
      <c r="D227"/>
      <c r="G227"/>
    </row>
    <row r="228" spans="1:7" s="1" customFormat="1" ht="15.75" x14ac:dyDescent="0.25">
      <c r="D228" s="5" t="s">
        <v>95</v>
      </c>
      <c r="G228"/>
    </row>
    <row r="229" spans="1:7" s="1" customFormat="1" ht="15.75" x14ac:dyDescent="0.25">
      <c r="D229" s="2" t="s">
        <v>96</v>
      </c>
      <c r="G229" t="s">
        <v>102</v>
      </c>
    </row>
    <row r="230" spans="1:7" s="1" customFormat="1" ht="15.75" x14ac:dyDescent="0.25">
      <c r="D230" s="2" t="s">
        <v>97</v>
      </c>
      <c r="G230"/>
    </row>
    <row r="231" spans="1:7" s="1" customFormat="1" ht="15.75" x14ac:dyDescent="0.25">
      <c r="D231" s="7" t="s">
        <v>98</v>
      </c>
    </row>
    <row r="232" spans="1:7" s="1" customFormat="1" ht="15.75" x14ac:dyDescent="0.25">
      <c r="D232" s="7" t="s">
        <v>99</v>
      </c>
      <c r="G232" t="s">
        <v>101</v>
      </c>
    </row>
    <row r="233" spans="1:7" s="1" customFormat="1" ht="15.75" x14ac:dyDescent="0.25">
      <c r="D233" s="7" t="s">
        <v>100</v>
      </c>
    </row>
    <row r="234" spans="1:7" s="1" customFormat="1" ht="15.75" x14ac:dyDescent="0.25"/>
    <row r="235" spans="1:7" s="1" customFormat="1" ht="15.75" x14ac:dyDescent="0.25">
      <c r="A235" s="2"/>
    </row>
    <row r="236" spans="1:7" s="1" customFormat="1" ht="15.75" x14ac:dyDescent="0.25"/>
    <row r="237" spans="1:7" s="1" customFormat="1" ht="15.75" x14ac:dyDescent="0.25"/>
    <row r="238" spans="1:7" s="1" customFormat="1" ht="15.75" x14ac:dyDescent="0.25"/>
    <row r="239" spans="1:7" s="1" customFormat="1" ht="15.75" x14ac:dyDescent="0.25"/>
    <row r="240" spans="1:7" s="1" customFormat="1" ht="15.75" x14ac:dyDescent="0.25"/>
    <row r="241" s="1" customFormat="1" ht="15.75" x14ac:dyDescent="0.25"/>
    <row r="242" s="1" customFormat="1" ht="15.75" x14ac:dyDescent="0.25"/>
    <row r="243" s="1" customFormat="1" ht="15.75" x14ac:dyDescent="0.25"/>
    <row r="244" s="1" customFormat="1" ht="15.75" x14ac:dyDescent="0.25"/>
    <row r="245" s="1" customFormat="1" ht="15.75" x14ac:dyDescent="0.25"/>
    <row r="246" s="1" customFormat="1" ht="15.75" x14ac:dyDescent="0.25"/>
    <row r="247" s="1" customFormat="1" ht="15.75" x14ac:dyDescent="0.25"/>
    <row r="248" s="1" customFormat="1" ht="15.75" x14ac:dyDescent="0.25"/>
    <row r="249" s="1" customFormat="1" ht="15.75" x14ac:dyDescent="0.25"/>
    <row r="250" s="1" customFormat="1" ht="15.75" x14ac:dyDescent="0.25"/>
    <row r="251" s="1" customFormat="1" ht="15.75" x14ac:dyDescent="0.25"/>
    <row r="252" s="1" customFormat="1" ht="15.75" x14ac:dyDescent="0.25"/>
    <row r="253" s="1" customFormat="1" ht="15.75" x14ac:dyDescent="0.25"/>
    <row r="254" s="1" customFormat="1" ht="15.75" x14ac:dyDescent="0.25"/>
    <row r="255" s="1" customFormat="1" ht="15.75" x14ac:dyDescent="0.25"/>
    <row r="256" s="1" customFormat="1" ht="15.75" x14ac:dyDescent="0.25"/>
    <row r="257" s="1" customFormat="1" ht="15.75" x14ac:dyDescent="0.25"/>
    <row r="258" s="1" customFormat="1" ht="15.75" x14ac:dyDescent="0.25"/>
    <row r="259" s="1" customFormat="1" ht="15.75" x14ac:dyDescent="0.25"/>
    <row r="260" s="1" customFormat="1" ht="15.75" x14ac:dyDescent="0.25"/>
    <row r="261" s="1" customFormat="1" ht="15.75" x14ac:dyDescent="0.25"/>
    <row r="262" s="1" customFormat="1" ht="15.75" x14ac:dyDescent="0.25"/>
    <row r="263" s="1" customFormat="1" ht="15.75" x14ac:dyDescent="0.25"/>
    <row r="264" s="1" customFormat="1" ht="15.75" x14ac:dyDescent="0.25"/>
    <row r="265" s="1" customFormat="1" ht="15.75" x14ac:dyDescent="0.25"/>
    <row r="266" s="1" customFormat="1" ht="15.75" x14ac:dyDescent="0.25"/>
    <row r="267" s="1" customFormat="1" ht="15.75" x14ac:dyDescent="0.25"/>
    <row r="268" s="1" customFormat="1" ht="15.75" x14ac:dyDescent="0.25"/>
    <row r="269" s="1" customFormat="1" ht="15.75" x14ac:dyDescent="0.25"/>
    <row r="270" s="1" customFormat="1" ht="15.75" x14ac:dyDescent="0.25"/>
    <row r="271" s="1" customFormat="1" ht="15.75" x14ac:dyDescent="0.25"/>
    <row r="272" s="1" customFormat="1" ht="15.75" x14ac:dyDescent="0.25"/>
    <row r="273" s="1" customFormat="1" ht="15.75" x14ac:dyDescent="0.25"/>
    <row r="274" s="1" customFormat="1" ht="15.75" x14ac:dyDescent="0.25"/>
    <row r="275" s="1" customFormat="1" ht="15.75" x14ac:dyDescent="0.25"/>
    <row r="276" s="1" customFormat="1" ht="15.75" x14ac:dyDescent="0.25"/>
    <row r="277" s="1" customFormat="1" ht="15.75" x14ac:dyDescent="0.25"/>
    <row r="278" s="1" customFormat="1" ht="15.75" x14ac:dyDescent="0.25"/>
    <row r="279" s="1" customFormat="1" ht="15.75" x14ac:dyDescent="0.25"/>
    <row r="280" s="1" customFormat="1" ht="15.75" x14ac:dyDescent="0.25"/>
    <row r="281" s="1" customFormat="1" ht="15.75" x14ac:dyDescent="0.25"/>
    <row r="282" s="1" customFormat="1" ht="15.75" x14ac:dyDescent="0.25"/>
    <row r="283" s="1" customFormat="1" ht="15.75" x14ac:dyDescent="0.25"/>
    <row r="284" s="1" customFormat="1" ht="15.75" x14ac:dyDescent="0.25"/>
    <row r="285" s="1" customFormat="1" ht="15.75" x14ac:dyDescent="0.25"/>
    <row r="286" s="1" customFormat="1" ht="15.75" x14ac:dyDescent="0.25"/>
    <row r="287" s="1" customFormat="1" ht="15.75" x14ac:dyDescent="0.25"/>
    <row r="288" s="1" customFormat="1" ht="15.75" x14ac:dyDescent="0.25"/>
    <row r="289" s="1" customFormat="1" ht="15.75" x14ac:dyDescent="0.25"/>
    <row r="290" s="1" customFormat="1" ht="15.75" x14ac:dyDescent="0.25"/>
    <row r="291" s="1" customFormat="1" ht="15.75" x14ac:dyDescent="0.25"/>
    <row r="292" s="1" customFormat="1" ht="15.75" x14ac:dyDescent="0.25"/>
    <row r="293" s="1" customFormat="1" ht="15.75" x14ac:dyDescent="0.25"/>
    <row r="294" s="1" customFormat="1" ht="15.75" x14ac:dyDescent="0.25"/>
    <row r="295" s="1" customFormat="1" ht="15.75" x14ac:dyDescent="0.25"/>
    <row r="296" s="1" customFormat="1" ht="15.75" x14ac:dyDescent="0.25"/>
    <row r="297" s="1" customFormat="1" ht="15.75" x14ac:dyDescent="0.25"/>
    <row r="298" s="1" customFormat="1" ht="15.75" x14ac:dyDescent="0.25"/>
    <row r="299" s="1" customFormat="1" ht="15.75" x14ac:dyDescent="0.25"/>
    <row r="300" s="1" customFormat="1" ht="15.75" x14ac:dyDescent="0.25"/>
    <row r="301" s="1" customFormat="1" ht="15.75" x14ac:dyDescent="0.25"/>
    <row r="302" s="1" customFormat="1" ht="15.75" x14ac:dyDescent="0.25"/>
    <row r="303" s="1" customFormat="1" ht="15.75" x14ac:dyDescent="0.25"/>
    <row r="304" s="1" customFormat="1" ht="15.75" x14ac:dyDescent="0.25"/>
    <row r="305" s="1" customFormat="1" ht="15.75" x14ac:dyDescent="0.25"/>
    <row r="306" s="1" customFormat="1" ht="15.75" x14ac:dyDescent="0.25"/>
    <row r="307" s="1" customFormat="1" ht="15.75" x14ac:dyDescent="0.25"/>
    <row r="308" s="1" customFormat="1" ht="15.75" x14ac:dyDescent="0.25"/>
    <row r="309" s="1" customFormat="1" ht="15.75" x14ac:dyDescent="0.25"/>
    <row r="310" s="1" customFormat="1" ht="15.75" x14ac:dyDescent="0.25"/>
    <row r="311" s="1" customFormat="1" ht="15.75" x14ac:dyDescent="0.25"/>
    <row r="312" s="1" customFormat="1" ht="15.75" x14ac:dyDescent="0.25"/>
    <row r="313" s="1" customFormat="1" ht="15.75" x14ac:dyDescent="0.25"/>
    <row r="314" s="1" customFormat="1" ht="15.75" x14ac:dyDescent="0.25"/>
    <row r="315" s="1" customFormat="1" ht="15.75" x14ac:dyDescent="0.25"/>
    <row r="316" s="1" customFormat="1" ht="15.75" x14ac:dyDescent="0.25"/>
    <row r="317" s="1" customFormat="1" ht="15.75" x14ac:dyDescent="0.25"/>
    <row r="318" s="1" customFormat="1" ht="15.75" x14ac:dyDescent="0.25"/>
    <row r="319" s="1" customFormat="1" ht="15.75" x14ac:dyDescent="0.25"/>
    <row r="320" s="1" customFormat="1" ht="15.75" x14ac:dyDescent="0.25"/>
    <row r="321" s="1" customFormat="1" ht="15.75" x14ac:dyDescent="0.25"/>
    <row r="322" s="1" customFormat="1" ht="15.75" x14ac:dyDescent="0.25"/>
    <row r="323" s="1" customFormat="1" ht="15.75" x14ac:dyDescent="0.25"/>
    <row r="324" s="1" customFormat="1" ht="15.75" x14ac:dyDescent="0.25"/>
    <row r="325" s="1" customFormat="1" ht="15.75" x14ac:dyDescent="0.25"/>
    <row r="326" s="1" customFormat="1" ht="15.75" x14ac:dyDescent="0.25"/>
    <row r="327" s="1" customFormat="1" ht="15.75" x14ac:dyDescent="0.25"/>
    <row r="328" s="1" customFormat="1" ht="15.75" x14ac:dyDescent="0.25"/>
    <row r="329" s="1" customFormat="1" ht="15.75" x14ac:dyDescent="0.25"/>
    <row r="330" s="1" customFormat="1" ht="15.75" x14ac:dyDescent="0.25"/>
    <row r="331" s="1" customFormat="1" ht="15.75" x14ac:dyDescent="0.25"/>
    <row r="332" s="1" customFormat="1" ht="15.75" x14ac:dyDescent="0.25"/>
    <row r="333" s="1" customFormat="1" ht="15.75" x14ac:dyDescent="0.25"/>
    <row r="334" s="1" customFormat="1" ht="15.75" x14ac:dyDescent="0.25"/>
    <row r="335" s="1" customFormat="1" ht="15.75" x14ac:dyDescent="0.25"/>
    <row r="336" s="1" customFormat="1" ht="15.75" x14ac:dyDescent="0.25"/>
    <row r="337" s="1" customFormat="1" ht="15.75" x14ac:dyDescent="0.25"/>
    <row r="338" s="1" customFormat="1" ht="15.75" x14ac:dyDescent="0.25"/>
    <row r="339" s="1" customFormat="1" ht="15.75" x14ac:dyDescent="0.25"/>
    <row r="340" s="1" customFormat="1" ht="15.75" x14ac:dyDescent="0.25"/>
    <row r="341" s="1" customFormat="1" ht="15.75" x14ac:dyDescent="0.25"/>
    <row r="342" s="1" customFormat="1" ht="15.75" x14ac:dyDescent="0.25"/>
    <row r="343" s="1" customFormat="1" ht="15.75" x14ac:dyDescent="0.25"/>
    <row r="344" s="1" customFormat="1" ht="15.75" x14ac:dyDescent="0.25"/>
    <row r="345" s="1" customFormat="1" ht="15.75" x14ac:dyDescent="0.25"/>
    <row r="346" s="1" customFormat="1" ht="15.75" x14ac:dyDescent="0.25"/>
    <row r="347" s="1" customFormat="1" ht="15.75" x14ac:dyDescent="0.25"/>
    <row r="348" s="1" customFormat="1" ht="15.75" x14ac:dyDescent="0.25"/>
    <row r="349" s="1" customFormat="1" ht="15.75" x14ac:dyDescent="0.25"/>
    <row r="350" s="1" customFormat="1" ht="15.75" x14ac:dyDescent="0.25"/>
    <row r="351" s="1" customFormat="1" ht="15.75" x14ac:dyDescent="0.25"/>
    <row r="352" s="1" customFormat="1" ht="15.75" x14ac:dyDescent="0.25"/>
    <row r="353" s="1" customFormat="1" ht="15.75" x14ac:dyDescent="0.25"/>
    <row r="354" s="1" customFormat="1" ht="15.75" x14ac:dyDescent="0.25"/>
    <row r="355" s="1" customFormat="1" ht="15.75" x14ac:dyDescent="0.25"/>
    <row r="356" s="1" customFormat="1" ht="15.75" x14ac:dyDescent="0.25"/>
    <row r="357" s="1" customFormat="1" ht="15.75" x14ac:dyDescent="0.25"/>
    <row r="358" s="1" customFormat="1" ht="15.75" x14ac:dyDescent="0.25"/>
    <row r="359" s="1" customFormat="1" ht="15.75" x14ac:dyDescent="0.25"/>
    <row r="360" s="1" customFormat="1" ht="15.75" x14ac:dyDescent="0.25"/>
    <row r="361" s="1" customFormat="1" ht="15.75" x14ac:dyDescent="0.25"/>
    <row r="362" s="1" customFormat="1" ht="15.75" x14ac:dyDescent="0.25"/>
    <row r="363" s="1" customFormat="1" ht="15.75" x14ac:dyDescent="0.25"/>
    <row r="364" s="1" customFormat="1" ht="15.75" x14ac:dyDescent="0.25"/>
    <row r="365" s="1" customFormat="1" ht="15.75" x14ac:dyDescent="0.25"/>
    <row r="366" s="1" customFormat="1" ht="15.75" x14ac:dyDescent="0.25"/>
    <row r="367" s="1" customFormat="1" ht="15.75" x14ac:dyDescent="0.25"/>
    <row r="368" s="1" customFormat="1" ht="15.75" x14ac:dyDescent="0.25"/>
    <row r="369" s="1" customFormat="1" ht="15.75" x14ac:dyDescent="0.25"/>
    <row r="370" s="1" customFormat="1" ht="15.75" x14ac:dyDescent="0.25"/>
    <row r="371" s="1" customFormat="1" ht="15.75" x14ac:dyDescent="0.25"/>
    <row r="372" s="1" customFormat="1" ht="15.75" x14ac:dyDescent="0.25"/>
    <row r="373" s="1" customFormat="1" ht="15.75" x14ac:dyDescent="0.25"/>
    <row r="374" s="1" customFormat="1" ht="15.75" x14ac:dyDescent="0.25"/>
    <row r="375" s="1" customFormat="1" ht="15.75" x14ac:dyDescent="0.25"/>
    <row r="376" s="1" customFormat="1" ht="15.75" x14ac:dyDescent="0.25"/>
    <row r="377" s="1" customFormat="1" ht="15.75" x14ac:dyDescent="0.25"/>
    <row r="378" s="1" customFormat="1" ht="15.75" x14ac:dyDescent="0.25"/>
    <row r="379" s="1" customFormat="1" ht="15.75" x14ac:dyDescent="0.25"/>
    <row r="380" s="1" customFormat="1" ht="15.75" x14ac:dyDescent="0.25"/>
    <row r="381" s="1" customFormat="1" ht="15.75" x14ac:dyDescent="0.25"/>
    <row r="382" s="1" customFormat="1" ht="15.75" x14ac:dyDescent="0.25"/>
    <row r="383" s="1" customFormat="1" ht="15.75" x14ac:dyDescent="0.25"/>
    <row r="384" s="1" customFormat="1" ht="15.75" x14ac:dyDescent="0.25"/>
    <row r="385" s="1" customFormat="1" ht="15.75" x14ac:dyDescent="0.25"/>
    <row r="386" s="1" customFormat="1" ht="15.75" x14ac:dyDescent="0.25"/>
    <row r="387" s="1" customFormat="1" ht="15.75" x14ac:dyDescent="0.25"/>
    <row r="388" s="1" customFormat="1" ht="15.75" x14ac:dyDescent="0.25"/>
    <row r="389" s="1" customFormat="1" ht="15.75" x14ac:dyDescent="0.25"/>
    <row r="390" s="1" customFormat="1" ht="15.75" x14ac:dyDescent="0.25"/>
    <row r="391" s="1" customFormat="1" ht="15.75" x14ac:dyDescent="0.25"/>
    <row r="392" s="1" customFormat="1" ht="15.75" x14ac:dyDescent="0.25"/>
    <row r="393" s="1" customFormat="1" ht="15.75" x14ac:dyDescent="0.25"/>
    <row r="394" s="1" customFormat="1" ht="15.75" x14ac:dyDescent="0.25"/>
    <row r="395" s="1" customFormat="1" ht="15.75" x14ac:dyDescent="0.25"/>
    <row r="396" s="1" customFormat="1" ht="15.75" x14ac:dyDescent="0.25"/>
    <row r="397" s="1" customFormat="1" ht="15.75" x14ac:dyDescent="0.25"/>
    <row r="398" s="1" customFormat="1" ht="15.75" x14ac:dyDescent="0.25"/>
    <row r="399" s="1" customFormat="1" ht="15.75" x14ac:dyDescent="0.25"/>
    <row r="400" s="1" customFormat="1" ht="15.75" x14ac:dyDescent="0.25"/>
    <row r="401" s="1" customFormat="1" ht="15.75" x14ac:dyDescent="0.25"/>
    <row r="402" s="1" customFormat="1" ht="15.75" x14ac:dyDescent="0.25"/>
    <row r="403" s="1" customFormat="1" ht="15.75" x14ac:dyDescent="0.25"/>
    <row r="404" s="1" customFormat="1" ht="15.75" x14ac:dyDescent="0.25"/>
    <row r="405" s="1" customFormat="1" ht="15.75" x14ac:dyDescent="0.25"/>
    <row r="406" s="1" customFormat="1" ht="15.75" x14ac:dyDescent="0.25"/>
    <row r="407" s="1" customFormat="1" ht="15.75" x14ac:dyDescent="0.25"/>
    <row r="408" s="1" customFormat="1" ht="15.75" x14ac:dyDescent="0.25"/>
    <row r="409" s="1" customFormat="1" ht="15.75" x14ac:dyDescent="0.25"/>
    <row r="410" s="1" customFormat="1" ht="15.75" x14ac:dyDescent="0.25"/>
    <row r="411" s="1" customFormat="1" ht="15.75" x14ac:dyDescent="0.25"/>
    <row r="412" s="1" customFormat="1" ht="15.75" x14ac:dyDescent="0.25"/>
    <row r="413" s="1" customFormat="1" ht="15.75" x14ac:dyDescent="0.25"/>
    <row r="414" s="1" customFormat="1" ht="15.75" x14ac:dyDescent="0.25"/>
    <row r="415" s="1" customFormat="1" ht="15.75" x14ac:dyDescent="0.25"/>
    <row r="416" s="1" customFormat="1" ht="15.75" x14ac:dyDescent="0.25"/>
    <row r="417" s="1" customFormat="1" ht="15.75" x14ac:dyDescent="0.25"/>
    <row r="418" s="1" customFormat="1" ht="15.75" x14ac:dyDescent="0.25"/>
    <row r="419" s="1" customFormat="1" ht="15.75" x14ac:dyDescent="0.25"/>
    <row r="420" s="1" customFormat="1" ht="15.75" x14ac:dyDescent="0.25"/>
    <row r="421" s="1" customFormat="1" ht="15.75" x14ac:dyDescent="0.25"/>
    <row r="422" s="1" customFormat="1" ht="15.75" x14ac:dyDescent="0.25"/>
    <row r="423" s="1" customFormat="1" ht="15.75" x14ac:dyDescent="0.25"/>
    <row r="424" s="1" customFormat="1" ht="15.75" x14ac:dyDescent="0.25"/>
    <row r="425" s="1" customFormat="1" ht="15.75" x14ac:dyDescent="0.25"/>
    <row r="426" s="1" customFormat="1" ht="15.75" x14ac:dyDescent="0.25"/>
    <row r="427" s="1" customFormat="1" ht="15.75" x14ac:dyDescent="0.25"/>
    <row r="428" s="1" customFormat="1" ht="15.75" x14ac:dyDescent="0.25"/>
    <row r="429" s="1" customFormat="1" ht="15.75" x14ac:dyDescent="0.25"/>
    <row r="430" s="1" customFormat="1" ht="15.75" x14ac:dyDescent="0.25"/>
    <row r="431" s="1" customFormat="1" ht="15.75" x14ac:dyDescent="0.25"/>
    <row r="432" s="1" customFormat="1" ht="15.75" x14ac:dyDescent="0.25"/>
    <row r="433" s="1" customFormat="1" ht="15.75" x14ac:dyDescent="0.25"/>
    <row r="434" s="1" customFormat="1" ht="15.75" x14ac:dyDescent="0.25"/>
    <row r="435" s="1" customFormat="1" ht="15.75" x14ac:dyDescent="0.25"/>
    <row r="436" s="1" customFormat="1" ht="15.75" x14ac:dyDescent="0.25"/>
    <row r="437" s="1" customFormat="1" ht="15.75" x14ac:dyDescent="0.25"/>
    <row r="438" s="1" customFormat="1" ht="15.75" x14ac:dyDescent="0.25"/>
    <row r="439" s="1" customFormat="1" ht="15.75" x14ac:dyDescent="0.25"/>
    <row r="440" s="1" customFormat="1" ht="15.75" x14ac:dyDescent="0.25"/>
    <row r="441" s="1" customFormat="1" ht="15.75" x14ac:dyDescent="0.25"/>
    <row r="442" s="1" customFormat="1" ht="15.75" x14ac:dyDescent="0.25"/>
    <row r="443" s="1" customFormat="1" ht="15.75" x14ac:dyDescent="0.25"/>
    <row r="444" s="1" customFormat="1" ht="15.75" x14ac:dyDescent="0.25"/>
    <row r="445" s="1" customFormat="1" ht="15.75" x14ac:dyDescent="0.25"/>
    <row r="446" s="1" customFormat="1" ht="15.75" x14ac:dyDescent="0.25"/>
    <row r="447" s="1" customFormat="1" ht="15.75" x14ac:dyDescent="0.25"/>
    <row r="448" s="1" customFormat="1" ht="15.75" x14ac:dyDescent="0.25"/>
    <row r="449" s="1" customFormat="1" ht="15.75" x14ac:dyDescent="0.25"/>
    <row r="450" s="1" customFormat="1" ht="15.75" x14ac:dyDescent="0.25"/>
    <row r="451" s="1" customFormat="1" ht="15.75" x14ac:dyDescent="0.25"/>
    <row r="452" s="1" customFormat="1" ht="15.75" x14ac:dyDescent="0.25"/>
    <row r="453" s="1" customFormat="1" ht="15.75" x14ac:dyDescent="0.25"/>
    <row r="454" s="1" customFormat="1" ht="15.75" x14ac:dyDescent="0.25"/>
    <row r="455" s="1" customFormat="1" ht="15.75" x14ac:dyDescent="0.25"/>
    <row r="456" s="1" customFormat="1" ht="15.75" x14ac:dyDescent="0.25"/>
    <row r="457" s="1" customFormat="1" ht="15.75" x14ac:dyDescent="0.25"/>
    <row r="458" s="1" customFormat="1" ht="15.75" x14ac:dyDescent="0.25"/>
    <row r="459" s="1" customFormat="1" ht="15.75" x14ac:dyDescent="0.25"/>
    <row r="460" s="1" customFormat="1" ht="15.75" x14ac:dyDescent="0.25"/>
    <row r="461" s="1" customFormat="1" ht="15.75" x14ac:dyDescent="0.25"/>
    <row r="462" s="1" customFormat="1" ht="15.75" x14ac:dyDescent="0.25"/>
    <row r="463" s="1" customFormat="1" ht="15.75" x14ac:dyDescent="0.25"/>
    <row r="464" s="1" customFormat="1" ht="15.75" x14ac:dyDescent="0.25"/>
    <row r="465" s="1" customFormat="1" ht="15.75" x14ac:dyDescent="0.25"/>
    <row r="466" s="1" customFormat="1" ht="15.75" x14ac:dyDescent="0.25"/>
    <row r="467" s="1" customFormat="1" ht="15.75" x14ac:dyDescent="0.25"/>
    <row r="468" s="1" customFormat="1" ht="15.75" x14ac:dyDescent="0.25"/>
    <row r="469" s="1" customFormat="1" ht="15.75" x14ac:dyDescent="0.25"/>
    <row r="470" s="1" customFormat="1" ht="15.75" x14ac:dyDescent="0.25"/>
    <row r="471" s="1" customFormat="1" ht="15.75" x14ac:dyDescent="0.25"/>
    <row r="472" s="1" customFormat="1" ht="15.75" x14ac:dyDescent="0.25"/>
    <row r="473" s="1" customFormat="1" ht="15.75" x14ac:dyDescent="0.25"/>
    <row r="474" s="1" customFormat="1" ht="15.75" x14ac:dyDescent="0.25"/>
    <row r="475" s="1" customFormat="1" ht="15.75" x14ac:dyDescent="0.25"/>
    <row r="476" s="1" customFormat="1" ht="15.75" x14ac:dyDescent="0.25"/>
    <row r="477" s="1" customFormat="1" ht="15.75" x14ac:dyDescent="0.25"/>
    <row r="478" s="1" customFormat="1" ht="15.75" x14ac:dyDescent="0.25"/>
    <row r="479" s="1" customFormat="1" ht="15.75" x14ac:dyDescent="0.25"/>
    <row r="480" s="1" customFormat="1" ht="15.75" x14ac:dyDescent="0.25"/>
    <row r="481" s="1" customFormat="1" ht="15.75" x14ac:dyDescent="0.25"/>
    <row r="482" s="1" customFormat="1" ht="15.75" x14ac:dyDescent="0.25"/>
    <row r="483" s="1" customFormat="1" ht="15.75" x14ac:dyDescent="0.25"/>
    <row r="484" s="1" customFormat="1" ht="15.75" x14ac:dyDescent="0.25"/>
    <row r="485" s="1" customFormat="1" ht="15.75" x14ac:dyDescent="0.25"/>
    <row r="486" s="1" customFormat="1" ht="15.75" x14ac:dyDescent="0.25"/>
    <row r="487" s="1" customFormat="1" ht="15.75" x14ac:dyDescent="0.25"/>
    <row r="488" s="1" customFormat="1" ht="15.75" x14ac:dyDescent="0.25"/>
    <row r="489" s="1" customFormat="1" ht="15.75" x14ac:dyDescent="0.25"/>
    <row r="490" s="1" customFormat="1" ht="15.75" x14ac:dyDescent="0.25"/>
    <row r="491" s="1" customFormat="1" ht="15.75" x14ac:dyDescent="0.25"/>
    <row r="492" s="1" customFormat="1" ht="15.75" x14ac:dyDescent="0.25"/>
    <row r="493" s="1" customFormat="1" ht="15.75" x14ac:dyDescent="0.25"/>
    <row r="494" s="1" customFormat="1" ht="15.75" x14ac:dyDescent="0.25"/>
    <row r="495" s="1" customFormat="1" ht="15.75" x14ac:dyDescent="0.25"/>
    <row r="496" s="1" customFormat="1" ht="15.75" x14ac:dyDescent="0.25"/>
    <row r="497" s="1" customFormat="1" ht="15.75" x14ac:dyDescent="0.25"/>
    <row r="498" s="1" customFormat="1" ht="15.75" x14ac:dyDescent="0.25"/>
    <row r="499" s="1" customFormat="1" ht="15.75" x14ac:dyDescent="0.25"/>
    <row r="500" s="1" customFormat="1" ht="15.75" x14ac:dyDescent="0.25"/>
    <row r="501" s="1" customFormat="1" ht="15.75" x14ac:dyDescent="0.25"/>
    <row r="502" s="1" customFormat="1" ht="15.75" x14ac:dyDescent="0.25"/>
    <row r="503" s="1" customFormat="1" ht="15.75" x14ac:dyDescent="0.25"/>
    <row r="504" s="1" customFormat="1" ht="15.75" x14ac:dyDescent="0.25"/>
    <row r="505" s="1" customFormat="1" ht="15.75" x14ac:dyDescent="0.25"/>
    <row r="506" s="1" customFormat="1" ht="15.75" x14ac:dyDescent="0.25"/>
    <row r="507" s="1" customFormat="1" ht="15.75" x14ac:dyDescent="0.25"/>
    <row r="508" s="1" customFormat="1" ht="15.75" x14ac:dyDescent="0.25"/>
    <row r="509" s="1" customFormat="1" ht="15.75" x14ac:dyDescent="0.25"/>
    <row r="510" s="1" customFormat="1" ht="15.75" x14ac:dyDescent="0.25"/>
    <row r="511" s="1" customFormat="1" ht="15.75" x14ac:dyDescent="0.25"/>
    <row r="512" s="1" customFormat="1" ht="15.75" x14ac:dyDescent="0.25"/>
    <row r="513" s="1" customFormat="1" ht="15.75" x14ac:dyDescent="0.25"/>
    <row r="514" s="1" customFormat="1" ht="15.75" x14ac:dyDescent="0.25"/>
    <row r="515" s="1" customFormat="1" ht="15.75" x14ac:dyDescent="0.25"/>
    <row r="516" s="1" customFormat="1" ht="15.75" x14ac:dyDescent="0.25"/>
    <row r="517" s="1" customFormat="1" ht="15.75" x14ac:dyDescent="0.25"/>
    <row r="518" s="1" customFormat="1" ht="15.75" x14ac:dyDescent="0.25"/>
    <row r="519" s="1" customFormat="1" ht="15.75" x14ac:dyDescent="0.25"/>
    <row r="520" s="1" customFormat="1" ht="15.75" x14ac:dyDescent="0.25"/>
    <row r="521" s="1" customFormat="1" ht="15.75" x14ac:dyDescent="0.25"/>
    <row r="522" s="1" customFormat="1" ht="15.75" x14ac:dyDescent="0.25"/>
    <row r="523" s="1" customFormat="1" ht="15.75" x14ac:dyDescent="0.25"/>
    <row r="524" s="1" customFormat="1" ht="15.75" x14ac:dyDescent="0.25"/>
    <row r="525" s="1" customFormat="1" ht="15.75" x14ac:dyDescent="0.25"/>
    <row r="526" s="1" customFormat="1" ht="15.75" x14ac:dyDescent="0.25"/>
    <row r="527" s="1" customFormat="1" ht="15.75" x14ac:dyDescent="0.25"/>
    <row r="528" s="1" customFormat="1" ht="15.75" x14ac:dyDescent="0.25"/>
    <row r="529" s="1" customFormat="1" ht="15.75" x14ac:dyDescent="0.25"/>
    <row r="530" s="1" customFormat="1" ht="15.75" x14ac:dyDescent="0.25"/>
    <row r="531" s="1" customFormat="1" ht="15.75" x14ac:dyDescent="0.25"/>
    <row r="532" s="1" customFormat="1" ht="15.75" x14ac:dyDescent="0.25"/>
    <row r="533" s="1" customFormat="1" ht="15.75" x14ac:dyDescent="0.25"/>
    <row r="534" s="1" customFormat="1" ht="15.75" x14ac:dyDescent="0.25"/>
    <row r="535" s="1" customFormat="1" ht="15.75" x14ac:dyDescent="0.25"/>
    <row r="536" s="1" customFormat="1" ht="15.75" x14ac:dyDescent="0.25"/>
    <row r="537" s="1" customFormat="1" ht="15.75" x14ac:dyDescent="0.25"/>
    <row r="538" s="1" customFormat="1" ht="15.75" x14ac:dyDescent="0.25"/>
    <row r="539" s="1" customFormat="1" ht="15.75" x14ac:dyDescent="0.25"/>
    <row r="540" s="1" customFormat="1" ht="15.75" x14ac:dyDescent="0.25"/>
    <row r="541" s="1" customFormat="1" ht="15.75" x14ac:dyDescent="0.25"/>
    <row r="542" s="1" customFormat="1" ht="15.75" x14ac:dyDescent="0.25"/>
    <row r="543" s="1" customFormat="1" ht="15.75" x14ac:dyDescent="0.25"/>
    <row r="544" s="1" customFormat="1" ht="15.75" x14ac:dyDescent="0.25"/>
    <row r="545" s="1" customFormat="1" ht="15.75" x14ac:dyDescent="0.25"/>
    <row r="546" s="1" customFormat="1" ht="15.75" x14ac:dyDescent="0.25"/>
    <row r="547" s="1" customFormat="1" ht="15.75" x14ac:dyDescent="0.25"/>
    <row r="548" s="1" customFormat="1" ht="15.75" x14ac:dyDescent="0.25"/>
    <row r="549" s="1" customFormat="1" ht="15.75" x14ac:dyDescent="0.25"/>
    <row r="550" s="1" customFormat="1" ht="15.75" x14ac:dyDescent="0.25"/>
    <row r="551" s="1" customFormat="1" ht="15.75" x14ac:dyDescent="0.25"/>
    <row r="552" s="1" customFormat="1" ht="15.75" x14ac:dyDescent="0.25"/>
    <row r="553" s="1" customFormat="1" ht="15.75" x14ac:dyDescent="0.25"/>
    <row r="554" s="1" customFormat="1" ht="15.75" x14ac:dyDescent="0.25"/>
    <row r="555" s="1" customFormat="1" ht="15.75" x14ac:dyDescent="0.25"/>
    <row r="556" s="1" customFormat="1" ht="15.75" x14ac:dyDescent="0.25"/>
    <row r="557" s="1" customFormat="1" ht="15.75" x14ac:dyDescent="0.25"/>
    <row r="558" s="1" customFormat="1" ht="15.75" x14ac:dyDescent="0.25"/>
    <row r="559" s="1" customFormat="1" ht="15.75" x14ac:dyDescent="0.25"/>
    <row r="560" s="1" customFormat="1" ht="15.75" x14ac:dyDescent="0.25"/>
    <row r="561" s="1" customFormat="1" ht="15.75" x14ac:dyDescent="0.25"/>
    <row r="562" s="1" customFormat="1" ht="15.75" x14ac:dyDescent="0.25"/>
    <row r="563" s="1" customFormat="1" ht="15.75" x14ac:dyDescent="0.25"/>
    <row r="564" s="1" customFormat="1" ht="15.75" x14ac:dyDescent="0.25"/>
    <row r="565" s="1" customFormat="1" ht="15.75" x14ac:dyDescent="0.25"/>
    <row r="566" s="1" customFormat="1" ht="15.75" x14ac:dyDescent="0.25"/>
    <row r="567" s="1" customFormat="1" ht="15.75" x14ac:dyDescent="0.25"/>
    <row r="568" s="1" customFormat="1" ht="15.75" x14ac:dyDescent="0.25"/>
    <row r="569" s="1" customFormat="1" ht="15.75" x14ac:dyDescent="0.25"/>
    <row r="570" s="1" customFormat="1" ht="15.75" x14ac:dyDescent="0.25"/>
    <row r="571" s="1" customFormat="1" ht="15.75" x14ac:dyDescent="0.25"/>
    <row r="572" s="1" customFormat="1" ht="15.75" x14ac:dyDescent="0.25"/>
    <row r="573" s="1" customFormat="1" ht="15.75" x14ac:dyDescent="0.25"/>
    <row r="574" s="1" customFormat="1" ht="15.75" x14ac:dyDescent="0.25"/>
    <row r="575" s="1" customFormat="1" ht="15.75" x14ac:dyDescent="0.25"/>
    <row r="576" s="1" customFormat="1" ht="15.75" x14ac:dyDescent="0.25"/>
    <row r="577" s="1" customFormat="1" ht="15.75" x14ac:dyDescent="0.25"/>
    <row r="578" s="1" customFormat="1" ht="15.75" x14ac:dyDescent="0.25"/>
    <row r="579" s="1" customFormat="1" ht="15.75" x14ac:dyDescent="0.25"/>
    <row r="580" s="1" customFormat="1" ht="15.75" x14ac:dyDescent="0.25"/>
    <row r="581" s="1" customFormat="1" ht="15.75" x14ac:dyDescent="0.25"/>
    <row r="582" s="1" customFormat="1" ht="15.75" x14ac:dyDescent="0.25"/>
    <row r="583" s="1" customFormat="1" ht="15.75" x14ac:dyDescent="0.25"/>
    <row r="584" s="1" customFormat="1" ht="15.75" x14ac:dyDescent="0.25"/>
    <row r="585" s="1" customFormat="1" ht="15.75" x14ac:dyDescent="0.25"/>
    <row r="586" s="1" customFormat="1" ht="15.75" x14ac:dyDescent="0.25"/>
    <row r="587" s="1" customFormat="1" ht="15.75" x14ac:dyDescent="0.25"/>
    <row r="588" s="1" customFormat="1" ht="15.75" x14ac:dyDescent="0.25"/>
    <row r="589" s="1" customFormat="1" ht="15.75" x14ac:dyDescent="0.25"/>
    <row r="590" s="1" customFormat="1" ht="15.75" x14ac:dyDescent="0.25"/>
    <row r="591" s="1" customFormat="1" ht="15.75" x14ac:dyDescent="0.25"/>
    <row r="592" s="1" customFormat="1" ht="15.75" x14ac:dyDescent="0.25"/>
    <row r="593" s="1" customFormat="1" ht="15.75" x14ac:dyDescent="0.25"/>
    <row r="594" s="1" customFormat="1" ht="15.75" x14ac:dyDescent="0.25"/>
    <row r="595" s="1" customFormat="1" ht="15.75" x14ac:dyDescent="0.25"/>
    <row r="596" s="1" customFormat="1" ht="15.75" x14ac:dyDescent="0.25"/>
    <row r="597" s="1" customFormat="1" ht="15.75" x14ac:dyDescent="0.25"/>
    <row r="598" s="1" customFormat="1" ht="15.75" x14ac:dyDescent="0.25"/>
    <row r="599" s="1" customFormat="1" ht="15.75" x14ac:dyDescent="0.25"/>
    <row r="600" s="1" customFormat="1" ht="15.75" x14ac:dyDescent="0.25"/>
    <row r="601" s="1" customFormat="1" ht="15.75" x14ac:dyDescent="0.25"/>
    <row r="602" s="1" customFormat="1" ht="15.75" x14ac:dyDescent="0.25"/>
    <row r="603" s="1" customFormat="1" ht="15.75" x14ac:dyDescent="0.25"/>
    <row r="604" s="1" customFormat="1" ht="15.75" x14ac:dyDescent="0.25"/>
    <row r="605" s="1" customFormat="1" ht="15.75" x14ac:dyDescent="0.25"/>
    <row r="606" s="1" customFormat="1" ht="15.75" x14ac:dyDescent="0.25"/>
    <row r="607" s="1" customFormat="1" ht="15.75" x14ac:dyDescent="0.25"/>
    <row r="608" s="1" customFormat="1" ht="15.75" x14ac:dyDescent="0.25"/>
    <row r="609" s="1" customFormat="1" ht="15.75" x14ac:dyDescent="0.25"/>
    <row r="610" s="1" customFormat="1" ht="15.75" x14ac:dyDescent="0.25"/>
    <row r="611" s="1" customFormat="1" ht="15.75" x14ac:dyDescent="0.25"/>
    <row r="612" s="1" customFormat="1" ht="15.75" x14ac:dyDescent="0.25"/>
    <row r="613" s="1" customFormat="1" ht="15.75" x14ac:dyDescent="0.25"/>
    <row r="614" s="1" customFormat="1" ht="15.75" x14ac:dyDescent="0.25"/>
    <row r="615" s="1" customFormat="1" ht="15.75" x14ac:dyDescent="0.25"/>
    <row r="616" s="1" customFormat="1" ht="15.75" x14ac:dyDescent="0.25"/>
    <row r="617" s="1" customFormat="1" ht="15.75" x14ac:dyDescent="0.25"/>
    <row r="618" s="1" customFormat="1" ht="15.75" x14ac:dyDescent="0.25"/>
    <row r="619" s="1" customFormat="1" ht="15.75" x14ac:dyDescent="0.25"/>
    <row r="620" s="1" customFormat="1" ht="15.75" x14ac:dyDescent="0.25"/>
    <row r="621" s="1" customFormat="1" ht="15.75" x14ac:dyDescent="0.25"/>
    <row r="622" s="1" customFormat="1" ht="15.75" x14ac:dyDescent="0.25"/>
    <row r="623" s="1" customFormat="1" ht="15.75" x14ac:dyDescent="0.25"/>
    <row r="624" s="1" customFormat="1" ht="15.75" x14ac:dyDescent="0.25"/>
    <row r="625" s="1" customFormat="1" ht="15.75" x14ac:dyDescent="0.25"/>
    <row r="626" s="1" customFormat="1" ht="15.75" x14ac:dyDescent="0.25"/>
    <row r="627" s="1" customFormat="1" ht="15.75" x14ac:dyDescent="0.25"/>
    <row r="628" s="1" customFormat="1" ht="15.75" x14ac:dyDescent="0.25"/>
    <row r="629" s="1" customFormat="1" ht="15.75" x14ac:dyDescent="0.25"/>
    <row r="630" s="1" customFormat="1" ht="15.75" x14ac:dyDescent="0.25"/>
    <row r="631" s="1" customFormat="1" ht="15.75" x14ac:dyDescent="0.25"/>
    <row r="632" s="1" customFormat="1" ht="15.75" x14ac:dyDescent="0.25"/>
    <row r="633" s="1" customFormat="1" ht="15.75" x14ac:dyDescent="0.25"/>
    <row r="634" s="1" customFormat="1" ht="15.75" x14ac:dyDescent="0.25"/>
    <row r="635" s="1" customFormat="1" ht="15.75" x14ac:dyDescent="0.25"/>
    <row r="636" s="1" customFormat="1" ht="15.75" x14ac:dyDescent="0.25"/>
    <row r="637" s="1" customFormat="1" ht="15.75" x14ac:dyDescent="0.25"/>
    <row r="638" s="1" customFormat="1" ht="15.75" x14ac:dyDescent="0.25"/>
    <row r="639" s="1" customFormat="1" ht="15.75" x14ac:dyDescent="0.25"/>
    <row r="640" s="1" customFormat="1" ht="15.75" x14ac:dyDescent="0.25"/>
    <row r="641" s="1" customFormat="1" ht="15.75" x14ac:dyDescent="0.25"/>
    <row r="642" s="1" customFormat="1" ht="15.75" x14ac:dyDescent="0.25"/>
    <row r="643" s="1" customFormat="1" ht="15.75" x14ac:dyDescent="0.25"/>
    <row r="644" s="1" customFormat="1" ht="15.75" x14ac:dyDescent="0.25"/>
    <row r="645" s="1" customFormat="1" ht="15.75" x14ac:dyDescent="0.25"/>
    <row r="646" s="1" customFormat="1" ht="15.75" x14ac:dyDescent="0.25"/>
    <row r="647" s="1" customFormat="1" ht="15.75" x14ac:dyDescent="0.25"/>
    <row r="648" s="1" customFormat="1" ht="15.75" x14ac:dyDescent="0.25"/>
    <row r="649" s="1" customFormat="1" ht="15.75" x14ac:dyDescent="0.25"/>
    <row r="650" s="1" customFormat="1" ht="15.75" x14ac:dyDescent="0.25"/>
    <row r="651" s="1" customFormat="1" ht="15.75" x14ac:dyDescent="0.25"/>
    <row r="652" s="1" customFormat="1" ht="15.75" x14ac:dyDescent="0.25"/>
    <row r="653" s="1" customFormat="1" ht="15.75" x14ac:dyDescent="0.25"/>
    <row r="654" s="1" customFormat="1" ht="15.75" x14ac:dyDescent="0.25"/>
    <row r="655" s="1" customFormat="1" ht="15.75" x14ac:dyDescent="0.25"/>
    <row r="656" s="1" customFormat="1" ht="15.75" x14ac:dyDescent="0.25"/>
    <row r="657" s="1" customFormat="1" ht="15.75" x14ac:dyDescent="0.25"/>
    <row r="658" s="1" customFormat="1" ht="15.75" x14ac:dyDescent="0.25"/>
    <row r="659" s="1" customFormat="1" ht="15.75" x14ac:dyDescent="0.25"/>
    <row r="660" s="1" customFormat="1" ht="15.75" x14ac:dyDescent="0.25"/>
    <row r="661" s="1" customFormat="1" ht="15.75" x14ac:dyDescent="0.25"/>
    <row r="662" s="1" customFormat="1" ht="15.75" x14ac:dyDescent="0.25"/>
    <row r="663" s="1" customFormat="1" ht="15.75" x14ac:dyDescent="0.25"/>
    <row r="664" s="1" customFormat="1" ht="15.75" x14ac:dyDescent="0.25"/>
    <row r="665" s="1" customFormat="1" ht="15.75" x14ac:dyDescent="0.25"/>
    <row r="666" s="1" customFormat="1" ht="15.75" x14ac:dyDescent="0.25"/>
    <row r="667" s="1" customFormat="1" ht="15.75" x14ac:dyDescent="0.25"/>
    <row r="668" s="1" customFormat="1" ht="15.75" x14ac:dyDescent="0.25"/>
    <row r="669" s="1" customFormat="1" ht="15.75" x14ac:dyDescent="0.25"/>
    <row r="670" s="1" customFormat="1" ht="15.75" x14ac:dyDescent="0.25"/>
    <row r="671" s="1" customFormat="1" ht="15.75" x14ac:dyDescent="0.25"/>
    <row r="672" s="1" customFormat="1" ht="15.75" x14ac:dyDescent="0.25"/>
    <row r="673" s="1" customFormat="1" ht="15.75" x14ac:dyDescent="0.25"/>
    <row r="674" s="1" customFormat="1" ht="15.75" x14ac:dyDescent="0.25"/>
    <row r="675" s="1" customFormat="1" ht="15.75" x14ac:dyDescent="0.25"/>
    <row r="676" s="1" customFormat="1" ht="15.75" x14ac:dyDescent="0.25"/>
    <row r="677" s="1" customFormat="1" ht="15.75" x14ac:dyDescent="0.25"/>
    <row r="678" s="1" customFormat="1" ht="15.75" x14ac:dyDescent="0.25"/>
    <row r="679" s="1" customFormat="1" ht="15.75" x14ac:dyDescent="0.25"/>
    <row r="680" s="1" customFormat="1" ht="15.75" x14ac:dyDescent="0.25"/>
    <row r="681" s="1" customFormat="1" ht="15.75" x14ac:dyDescent="0.25"/>
    <row r="682" s="1" customFormat="1" ht="15.75" x14ac:dyDescent="0.25"/>
    <row r="683" s="1" customFormat="1" ht="15.75" x14ac:dyDescent="0.25"/>
    <row r="684" s="1" customFormat="1" ht="15.75" x14ac:dyDescent="0.25"/>
    <row r="685" s="1" customFormat="1" ht="15.75" x14ac:dyDescent="0.25"/>
    <row r="686" s="1" customFormat="1" ht="15.75" x14ac:dyDescent="0.25"/>
    <row r="687" s="1" customFormat="1" ht="15.75" x14ac:dyDescent="0.25"/>
    <row r="688" s="1" customFormat="1" ht="15.75" x14ac:dyDescent="0.25"/>
    <row r="689" s="1" customFormat="1" ht="15.75" x14ac:dyDescent="0.25"/>
    <row r="690" s="1" customFormat="1" ht="15.75" x14ac:dyDescent="0.25"/>
    <row r="691" s="1" customFormat="1" ht="15.75" x14ac:dyDescent="0.25"/>
    <row r="692" s="1" customFormat="1" ht="15.75" x14ac:dyDescent="0.25"/>
    <row r="693" s="1" customFormat="1" ht="15.75" x14ac:dyDescent="0.25"/>
    <row r="694" s="1" customFormat="1" ht="15.75" x14ac:dyDescent="0.25"/>
    <row r="695" s="1" customFormat="1" ht="15.75" x14ac:dyDescent="0.25"/>
    <row r="696" s="1" customFormat="1" ht="15.75" x14ac:dyDescent="0.25"/>
    <row r="697" s="1" customFormat="1" ht="15.75" x14ac:dyDescent="0.25"/>
    <row r="698" s="1" customFormat="1" ht="15.75" x14ac:dyDescent="0.25"/>
    <row r="699" s="1" customFormat="1" ht="15.75" x14ac:dyDescent="0.25"/>
    <row r="700" s="1" customFormat="1" ht="15.75" x14ac:dyDescent="0.25"/>
    <row r="701" s="1" customFormat="1" ht="15.75" x14ac:dyDescent="0.25"/>
    <row r="702" s="1" customFormat="1" ht="15.75" x14ac:dyDescent="0.25"/>
    <row r="703" s="1" customFormat="1" ht="15.75" x14ac:dyDescent="0.25"/>
    <row r="704" s="1" customFormat="1" ht="15.75" x14ac:dyDescent="0.25"/>
    <row r="705" s="1" customFormat="1" ht="15.75" x14ac:dyDescent="0.25"/>
    <row r="706" s="1" customFormat="1" ht="15.75" x14ac:dyDescent="0.25"/>
    <row r="707" s="1" customFormat="1" ht="15.75" x14ac:dyDescent="0.25"/>
    <row r="708" s="1" customFormat="1" ht="15.75" x14ac:dyDescent="0.25"/>
    <row r="709" s="1" customFormat="1" ht="15.75" x14ac:dyDescent="0.25"/>
    <row r="710" s="1" customFormat="1" ht="15.75" x14ac:dyDescent="0.25"/>
    <row r="711" s="1" customFormat="1" ht="15.75" x14ac:dyDescent="0.25"/>
    <row r="712" s="1" customFormat="1" ht="15.75" x14ac:dyDescent="0.25"/>
    <row r="713" s="1" customFormat="1" ht="15.75" x14ac:dyDescent="0.25"/>
    <row r="714" s="1" customFormat="1" ht="15.75" x14ac:dyDescent="0.25"/>
    <row r="715" s="1" customFormat="1" ht="15.75" x14ac:dyDescent="0.25"/>
    <row r="716" s="1" customFormat="1" ht="15.75" x14ac:dyDescent="0.25"/>
    <row r="717" s="1" customFormat="1" ht="15.75" x14ac:dyDescent="0.25"/>
    <row r="718" s="1" customFormat="1" ht="15.75" x14ac:dyDescent="0.25"/>
    <row r="719" s="1" customFormat="1" ht="15.75" x14ac:dyDescent="0.25"/>
    <row r="720" s="1" customFormat="1" ht="15.75" x14ac:dyDescent="0.25"/>
    <row r="721" s="1" customFormat="1" ht="15.75" x14ac:dyDescent="0.25"/>
    <row r="722" s="1" customFormat="1" ht="15.75" x14ac:dyDescent="0.25"/>
    <row r="723" s="1" customFormat="1" ht="15.75" x14ac:dyDescent="0.25"/>
    <row r="724" s="1" customFormat="1" ht="15.75" x14ac:dyDescent="0.25"/>
    <row r="725" s="1" customFormat="1" ht="15.75" x14ac:dyDescent="0.25"/>
    <row r="726" s="1" customFormat="1" ht="15.75" x14ac:dyDescent="0.25"/>
    <row r="727" s="1" customFormat="1" ht="15.75" x14ac:dyDescent="0.25"/>
    <row r="728" s="1" customFormat="1" ht="15.75" x14ac:dyDescent="0.25"/>
    <row r="729" s="1" customFormat="1" ht="15.75" x14ac:dyDescent="0.25"/>
    <row r="730" s="1" customFormat="1" ht="15.75" x14ac:dyDescent="0.25"/>
    <row r="731" s="1" customFormat="1" ht="15.75" x14ac:dyDescent="0.25"/>
    <row r="732" s="1" customFormat="1" ht="15.75" x14ac:dyDescent="0.25"/>
    <row r="733" s="1" customFormat="1" ht="15.75" x14ac:dyDescent="0.25"/>
    <row r="734" s="1" customFormat="1" ht="15.75" x14ac:dyDescent="0.25"/>
    <row r="735" s="1" customFormat="1" ht="15.75" x14ac:dyDescent="0.25"/>
    <row r="736" s="1" customFormat="1" ht="15.75" x14ac:dyDescent="0.25"/>
    <row r="737" s="1" customFormat="1" ht="15.75" x14ac:dyDescent="0.25"/>
    <row r="738" s="1" customFormat="1" ht="15.75" x14ac:dyDescent="0.25"/>
    <row r="739" s="1" customFormat="1" ht="15.75" x14ac:dyDescent="0.25"/>
    <row r="740" s="1" customFormat="1" ht="15.75" x14ac:dyDescent="0.25"/>
    <row r="741" s="1" customFormat="1" ht="15.75" x14ac:dyDescent="0.25"/>
    <row r="742" s="1" customFormat="1" ht="15.75" x14ac:dyDescent="0.25"/>
    <row r="743" s="1" customFormat="1" ht="15.75" x14ac:dyDescent="0.25"/>
    <row r="744" s="1" customFormat="1" ht="15.75" x14ac:dyDescent="0.25"/>
    <row r="745" s="1" customFormat="1" ht="15.75" x14ac:dyDescent="0.25"/>
    <row r="746" s="1" customFormat="1" ht="15.75" x14ac:dyDescent="0.25"/>
    <row r="747" s="1" customFormat="1" ht="15.75" x14ac:dyDescent="0.25"/>
    <row r="748" s="1" customFormat="1" ht="15.75" x14ac:dyDescent="0.25"/>
    <row r="749" s="1" customFormat="1" ht="15.75" x14ac:dyDescent="0.25"/>
    <row r="750" s="1" customFormat="1" ht="15.75" x14ac:dyDescent="0.25"/>
    <row r="751" s="1" customFormat="1" ht="15.75" x14ac:dyDescent="0.25"/>
    <row r="752" s="1" customFormat="1" ht="15.75" x14ac:dyDescent="0.25"/>
    <row r="753" s="1" customFormat="1" ht="15.75" x14ac:dyDescent="0.25"/>
    <row r="754" s="1" customFormat="1" ht="15.75" x14ac:dyDescent="0.25"/>
    <row r="755" s="1" customFormat="1" ht="15.75" x14ac:dyDescent="0.25"/>
    <row r="756" s="1" customFormat="1" ht="15.75" x14ac:dyDescent="0.25"/>
    <row r="757" s="1" customFormat="1" ht="15.75" x14ac:dyDescent="0.25"/>
    <row r="758" s="1" customFormat="1" ht="15.75" x14ac:dyDescent="0.25"/>
    <row r="759" s="1" customFormat="1" ht="15.75" x14ac:dyDescent="0.25"/>
    <row r="760" s="1" customFormat="1" ht="15.75" x14ac:dyDescent="0.25"/>
    <row r="761" s="1" customFormat="1" ht="15.75" x14ac:dyDescent="0.25"/>
    <row r="762" s="1" customFormat="1" ht="15.75" x14ac:dyDescent="0.25"/>
    <row r="763" s="1" customFormat="1" ht="15.75" x14ac:dyDescent="0.25"/>
    <row r="764" s="1" customFormat="1" ht="15.75" x14ac:dyDescent="0.25"/>
    <row r="765" s="1" customFormat="1" ht="15.75" x14ac:dyDescent="0.25"/>
    <row r="766" s="1" customFormat="1" ht="15.75" x14ac:dyDescent="0.25"/>
    <row r="767" s="1" customFormat="1" ht="15.75" x14ac:dyDescent="0.25"/>
    <row r="768" s="1" customFormat="1" ht="15.75" x14ac:dyDescent="0.25"/>
    <row r="769" s="1" customFormat="1" ht="15.75" x14ac:dyDescent="0.25"/>
    <row r="770" s="1" customFormat="1" ht="15.75" x14ac:dyDescent="0.25"/>
    <row r="771" s="1" customFormat="1" ht="15.75" x14ac:dyDescent="0.25"/>
    <row r="772" s="1" customFormat="1" ht="15.75" x14ac:dyDescent="0.25"/>
    <row r="773" s="1" customFormat="1" ht="15.75" x14ac:dyDescent="0.25"/>
    <row r="774" s="1" customFormat="1" ht="15.75" x14ac:dyDescent="0.25"/>
    <row r="775" s="1" customFormat="1" ht="15.75" x14ac:dyDescent="0.25"/>
    <row r="776" s="1" customFormat="1" ht="15.75" x14ac:dyDescent="0.25"/>
    <row r="777" s="1" customFormat="1" ht="15.75" x14ac:dyDescent="0.25"/>
    <row r="778" s="1" customFormat="1" ht="15.75" x14ac:dyDescent="0.25"/>
    <row r="779" s="1" customFormat="1" ht="15.75" x14ac:dyDescent="0.25"/>
    <row r="780" s="1" customFormat="1" ht="15.75" x14ac:dyDescent="0.25"/>
    <row r="781" s="1" customFormat="1" ht="15.75" x14ac:dyDescent="0.25"/>
    <row r="782" s="1" customFormat="1" ht="15.75" x14ac:dyDescent="0.25"/>
    <row r="783" s="1" customFormat="1" ht="15.75" x14ac:dyDescent="0.25"/>
    <row r="784" s="1" customFormat="1" ht="15.75" x14ac:dyDescent="0.25"/>
    <row r="785" s="1" customFormat="1" ht="15.75" x14ac:dyDescent="0.25"/>
    <row r="786" s="1" customFormat="1" ht="15.75" x14ac:dyDescent="0.25"/>
    <row r="787" s="1" customFormat="1" ht="15.75" x14ac:dyDescent="0.25"/>
    <row r="788" s="1" customFormat="1" ht="15.75" x14ac:dyDescent="0.25"/>
    <row r="789" s="1" customFormat="1" ht="15.75" x14ac:dyDescent="0.25"/>
    <row r="790" s="1" customFormat="1" ht="15.75" x14ac:dyDescent="0.25"/>
    <row r="791" s="1" customFormat="1" ht="15.75" x14ac:dyDescent="0.25"/>
    <row r="792" s="1" customFormat="1" ht="15.75" x14ac:dyDescent="0.25"/>
    <row r="793" s="1" customFormat="1" ht="15.75" x14ac:dyDescent="0.25"/>
    <row r="794" s="1" customFormat="1" ht="15.75" x14ac:dyDescent="0.25"/>
    <row r="795" s="1" customFormat="1" ht="15.75" x14ac:dyDescent="0.25"/>
    <row r="796" s="1" customFormat="1" ht="15.75" x14ac:dyDescent="0.25"/>
    <row r="797" s="1" customFormat="1" ht="15.75" x14ac:dyDescent="0.25"/>
    <row r="798" s="1" customFormat="1" ht="15.75" x14ac:dyDescent="0.25"/>
    <row r="799" s="1" customFormat="1" ht="15.75" x14ac:dyDescent="0.25"/>
    <row r="800" s="1" customFormat="1" ht="15.75" x14ac:dyDescent="0.25"/>
    <row r="801" s="1" customFormat="1" ht="15.75" x14ac:dyDescent="0.25"/>
    <row r="802" s="1" customFormat="1" ht="15.75" x14ac:dyDescent="0.25"/>
    <row r="803" s="1" customFormat="1" ht="15.75" x14ac:dyDescent="0.25"/>
    <row r="804" s="1" customFormat="1" ht="15.75" x14ac:dyDescent="0.25"/>
    <row r="805" s="1" customFormat="1" ht="15.75" x14ac:dyDescent="0.25"/>
    <row r="806" s="1" customFormat="1" ht="15.75" x14ac:dyDescent="0.25"/>
    <row r="807" s="1" customFormat="1" ht="15.75" x14ac:dyDescent="0.25"/>
    <row r="808" s="1" customFormat="1" ht="15.75" x14ac:dyDescent="0.25"/>
    <row r="809" s="1" customFormat="1" ht="15.75" x14ac:dyDescent="0.25"/>
    <row r="810" s="1" customFormat="1" ht="15.75" x14ac:dyDescent="0.25"/>
    <row r="811" s="1" customFormat="1" ht="15.75" x14ac:dyDescent="0.25"/>
    <row r="812" s="1" customFormat="1" ht="15.75" x14ac:dyDescent="0.25"/>
    <row r="813" s="1" customFormat="1" ht="15.75" x14ac:dyDescent="0.25"/>
    <row r="814" s="1" customFormat="1" ht="15.75" x14ac:dyDescent="0.25"/>
    <row r="815" s="1" customFormat="1" ht="15.75" x14ac:dyDescent="0.25"/>
    <row r="816" s="1" customFormat="1" ht="15.75" x14ac:dyDescent="0.25"/>
    <row r="817" s="1" customFormat="1" ht="15.75" x14ac:dyDescent="0.25"/>
    <row r="818" s="1" customFormat="1" ht="15.75" x14ac:dyDescent="0.25"/>
    <row r="819" s="1" customFormat="1" ht="15.75" x14ac:dyDescent="0.25"/>
    <row r="820" s="1" customFormat="1" ht="15.75" x14ac:dyDescent="0.25"/>
    <row r="821" s="1" customFormat="1" ht="15.75" x14ac:dyDescent="0.25"/>
    <row r="822" s="1" customFormat="1" ht="15.75" x14ac:dyDescent="0.25"/>
    <row r="823" s="1" customFormat="1" ht="15.75" x14ac:dyDescent="0.25"/>
    <row r="824" s="1" customFormat="1" ht="15.75" x14ac:dyDescent="0.25"/>
    <row r="825" s="1" customFormat="1" ht="15.75" x14ac:dyDescent="0.25"/>
    <row r="826" s="1" customFormat="1" ht="15.75" x14ac:dyDescent="0.25"/>
    <row r="827" s="1" customFormat="1" ht="15.75" x14ac:dyDescent="0.25"/>
    <row r="828" s="1" customFormat="1" ht="15.75" x14ac:dyDescent="0.25"/>
    <row r="829" s="1" customFormat="1" ht="15.75" x14ac:dyDescent="0.25"/>
    <row r="830" s="1" customFormat="1" ht="15.75" x14ac:dyDescent="0.25"/>
    <row r="831" s="1" customFormat="1" ht="15.75" x14ac:dyDescent="0.25"/>
  </sheetData>
  <mergeCells count="64">
    <mergeCell ref="Y109:AD109"/>
    <mergeCell ref="Y110:AD110"/>
    <mergeCell ref="Y111:AD111"/>
    <mergeCell ref="C109:X109"/>
    <mergeCell ref="Y113:AD113"/>
    <mergeCell ref="Y114:AD114"/>
    <mergeCell ref="Y115:AD115"/>
    <mergeCell ref="C110:X110"/>
    <mergeCell ref="C111:X111"/>
    <mergeCell ref="C112:X112"/>
    <mergeCell ref="C113:X113"/>
    <mergeCell ref="C114:X114"/>
    <mergeCell ref="C115:X115"/>
    <mergeCell ref="Y112:AD112"/>
    <mergeCell ref="A52:K52"/>
    <mergeCell ref="L52:V52"/>
    <mergeCell ref="A55:K55"/>
    <mergeCell ref="A54:K54"/>
    <mergeCell ref="L54:V54"/>
    <mergeCell ref="L55:V55"/>
    <mergeCell ref="A53:K53"/>
    <mergeCell ref="L53:V53"/>
    <mergeCell ref="A56:K56"/>
    <mergeCell ref="L56:V56"/>
    <mergeCell ref="W54:AH54"/>
    <mergeCell ref="W55:AH55"/>
    <mergeCell ref="W56:AH56"/>
    <mergeCell ref="W53:AH53"/>
    <mergeCell ref="W52:AH52"/>
    <mergeCell ref="W49:AH49"/>
    <mergeCell ref="W50:AH50"/>
    <mergeCell ref="L51:AH51"/>
    <mergeCell ref="L50:V50"/>
    <mergeCell ref="X2:Z2"/>
    <mergeCell ref="AC2:AE2"/>
    <mergeCell ref="L49:V49"/>
    <mergeCell ref="AA2:AB2"/>
    <mergeCell ref="AF2:AH2"/>
    <mergeCell ref="H1:W2"/>
    <mergeCell ref="H3:W4"/>
    <mergeCell ref="A5:AH5"/>
    <mergeCell ref="A3:G4"/>
    <mergeCell ref="A1:G2"/>
    <mergeCell ref="X3:AB3"/>
    <mergeCell ref="AC3:AH3"/>
    <mergeCell ref="X1:Z1"/>
    <mergeCell ref="AA1:AH1"/>
    <mergeCell ref="W48:AH48"/>
    <mergeCell ref="X4:AB4"/>
    <mergeCell ref="A51:K51"/>
    <mergeCell ref="AC4:AH4"/>
    <mergeCell ref="A24:AH24"/>
    <mergeCell ref="A50:K50"/>
    <mergeCell ref="A47:K47"/>
    <mergeCell ref="L47:V47"/>
    <mergeCell ref="A48:K48"/>
    <mergeCell ref="A45:K45"/>
    <mergeCell ref="A46:K46"/>
    <mergeCell ref="L46:V46"/>
    <mergeCell ref="A49:K49"/>
    <mergeCell ref="L45:AH45"/>
    <mergeCell ref="W46:AH46"/>
    <mergeCell ref="L48:V48"/>
    <mergeCell ref="W47:AH4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4"/>
  <sheetViews>
    <sheetView tabSelected="1" zoomScaleNormal="100" workbookViewId="0">
      <pane ySplit="1" topLeftCell="A2" activePane="bottomLeft" state="frozen"/>
      <selection pane="bottomLeft" activeCell="G97" sqref="G97"/>
    </sheetView>
  </sheetViews>
  <sheetFormatPr baseColWidth="10" defaultRowHeight="15" x14ac:dyDescent="0.25"/>
  <cols>
    <col min="1" max="1" width="6.7109375" style="41" customWidth="1"/>
    <col min="2" max="2" width="6.7109375" style="42" customWidth="1"/>
    <col min="3" max="4" width="6.7109375" style="43" customWidth="1"/>
    <col min="5" max="5" width="6.7109375" style="44" customWidth="1"/>
    <col min="6" max="6" width="6.7109375" style="41" customWidth="1"/>
    <col min="7" max="7" width="20.7109375" style="33" customWidth="1"/>
    <col min="8" max="8" width="85.7109375" style="45" customWidth="1"/>
    <col min="9" max="9" width="16.140625" style="33" customWidth="1"/>
    <col min="10" max="16384" width="11.42578125" style="33"/>
  </cols>
  <sheetData>
    <row r="1" spans="1:9" ht="38.25" customHeight="1" x14ac:dyDescent="0.25">
      <c r="A1" s="34" t="s">
        <v>172</v>
      </c>
      <c r="B1" s="35" t="s">
        <v>173</v>
      </c>
      <c r="C1" s="36" t="s">
        <v>174</v>
      </c>
      <c r="D1" s="36" t="s">
        <v>175</v>
      </c>
      <c r="E1" s="37"/>
      <c r="F1" s="34" t="s">
        <v>176</v>
      </c>
      <c r="G1" s="32" t="s">
        <v>178</v>
      </c>
      <c r="H1" s="34" t="s">
        <v>177</v>
      </c>
      <c r="I1" s="46" t="s">
        <v>207</v>
      </c>
    </row>
    <row r="2" spans="1:9" s="117" customFormat="1" ht="15" customHeight="1" x14ac:dyDescent="0.25">
      <c r="A2" s="110" t="s">
        <v>16</v>
      </c>
      <c r="B2" s="111" t="s">
        <v>17</v>
      </c>
      <c r="C2" s="112" t="s">
        <v>18</v>
      </c>
      <c r="D2" s="112" t="s">
        <v>21</v>
      </c>
      <c r="E2" s="113">
        <v>1</v>
      </c>
      <c r="F2" s="114" t="str">
        <f t="shared" ref="F2:F24" si="0">IF(LEN(E2)=1,CONCATENATE("000",E2),IF(LEN(E2)=2,CONCATENATE("00",E2),IF(LEN(E2)=3,CONCATENATE("0",E2),IF(LEN(E2)=4,CONCATENATE("",E2),"no"))))</f>
        <v>0001</v>
      </c>
      <c r="G2" s="115" t="str">
        <f t="shared" ref="G2:G3" si="1">+CONCATENATE(A2,"-",B2,"-",C2,"-",D2,"-",F2)</f>
        <v>GIP-LIST-GE-MM-0001</v>
      </c>
      <c r="H2" s="111" t="s">
        <v>132</v>
      </c>
      <c r="I2" s="116">
        <v>46122</v>
      </c>
    </row>
    <row r="3" spans="1:9" s="117" customFormat="1" ht="15" customHeight="1" x14ac:dyDescent="0.25">
      <c r="A3" s="110" t="s">
        <v>16</v>
      </c>
      <c r="B3" s="111" t="s">
        <v>42</v>
      </c>
      <c r="C3" s="112" t="s">
        <v>49</v>
      </c>
      <c r="D3" s="112" t="s">
        <v>72</v>
      </c>
      <c r="E3" s="113">
        <v>2</v>
      </c>
      <c r="F3" s="114" t="str">
        <f t="shared" si="0"/>
        <v>0002</v>
      </c>
      <c r="G3" s="115" t="str">
        <f t="shared" si="1"/>
        <v>GIP-MEMO-EL-MC-0002</v>
      </c>
      <c r="H3" s="111" t="s">
        <v>144</v>
      </c>
      <c r="I3" s="116">
        <v>45916</v>
      </c>
    </row>
    <row r="4" spans="1:9" s="117" customFormat="1" ht="15" customHeight="1" x14ac:dyDescent="0.25">
      <c r="A4" s="110" t="s">
        <v>16</v>
      </c>
      <c r="B4" s="111" t="s">
        <v>35</v>
      </c>
      <c r="C4" s="112" t="s">
        <v>29</v>
      </c>
      <c r="D4" s="112" t="s">
        <v>25</v>
      </c>
      <c r="E4" s="113">
        <v>100</v>
      </c>
      <c r="F4" s="114" t="str">
        <f t="shared" ref="F4" si="2">IF(LEN(E4)=1,CONCATENATE("000",E4),IF(LEN(E4)=2,CONCATENATE("00",E4),IF(LEN(E4)=3,CONCATENATE("0",E4),IF(LEN(E4)=4,CONCATENATE("",E4),"no"))))</f>
        <v>0100</v>
      </c>
      <c r="G4" s="115" t="str">
        <f t="shared" ref="G4" si="3">+CONCATENATE(A4,"-",B4,"-",C4,"-",D4,"-",F4)</f>
        <v>GIP-PDTG-CI-MT-0100</v>
      </c>
      <c r="H4" s="111" t="s">
        <v>194</v>
      </c>
      <c r="I4" s="116">
        <v>45931</v>
      </c>
    </row>
    <row r="5" spans="1:9" s="117" customFormat="1" ht="15" customHeight="1" x14ac:dyDescent="0.25">
      <c r="A5" s="110" t="s">
        <v>16</v>
      </c>
      <c r="B5" s="111" t="s">
        <v>35</v>
      </c>
      <c r="C5" s="112" t="s">
        <v>29</v>
      </c>
      <c r="D5" s="112" t="s">
        <v>25</v>
      </c>
      <c r="E5" s="113">
        <v>101</v>
      </c>
      <c r="F5" s="114" t="str">
        <f t="shared" ref="F5:F19" si="4">IF(LEN(E5)=1,CONCATENATE("000",E5),IF(LEN(E5)=2,CONCATENATE("00",E5),IF(LEN(E5)=3,CONCATENATE("0",E5),IF(LEN(E5)=4,CONCATENATE("",E5),"no"))))</f>
        <v>0101</v>
      </c>
      <c r="G5" s="115" t="str">
        <f t="shared" ref="G5:G19" si="5">+CONCATENATE(A5,"-",B5,"-",C5,"-",D5,"-",F5)</f>
        <v>GIP-PDTG-CI-MT-0101</v>
      </c>
      <c r="H5" s="111" t="s">
        <v>241</v>
      </c>
      <c r="I5" s="116">
        <v>45931</v>
      </c>
    </row>
    <row r="6" spans="1:9" s="117" customFormat="1" ht="15" customHeight="1" x14ac:dyDescent="0.25">
      <c r="A6" s="110" t="s">
        <v>16</v>
      </c>
      <c r="B6" s="111" t="s">
        <v>35</v>
      </c>
      <c r="C6" s="112" t="s">
        <v>29</v>
      </c>
      <c r="D6" s="112" t="s">
        <v>25</v>
      </c>
      <c r="E6" s="113">
        <v>102</v>
      </c>
      <c r="F6" s="114" t="str">
        <f t="shared" si="4"/>
        <v>0102</v>
      </c>
      <c r="G6" s="115" t="str">
        <f t="shared" si="5"/>
        <v>GIP-PDTG-CI-MT-0102</v>
      </c>
      <c r="H6" s="111" t="s">
        <v>240</v>
      </c>
      <c r="I6" s="116">
        <v>45931</v>
      </c>
    </row>
    <row r="7" spans="1:9" s="117" customFormat="1" ht="15" customHeight="1" x14ac:dyDescent="0.25">
      <c r="A7" s="110" t="s">
        <v>16</v>
      </c>
      <c r="B7" s="111" t="s">
        <v>35</v>
      </c>
      <c r="C7" s="112" t="s">
        <v>29</v>
      </c>
      <c r="D7" s="112" t="s">
        <v>25</v>
      </c>
      <c r="E7" s="113">
        <v>103</v>
      </c>
      <c r="F7" s="114" t="str">
        <f t="shared" si="4"/>
        <v>0103</v>
      </c>
      <c r="G7" s="115" t="str">
        <f t="shared" si="5"/>
        <v>GIP-PDTG-CI-MT-0103</v>
      </c>
      <c r="H7" s="111" t="s">
        <v>239</v>
      </c>
      <c r="I7" s="116">
        <v>45931</v>
      </c>
    </row>
    <row r="8" spans="1:9" s="117" customFormat="1" ht="15" customHeight="1" x14ac:dyDescent="0.25">
      <c r="A8" s="110" t="s">
        <v>16</v>
      </c>
      <c r="B8" s="111" t="s">
        <v>35</v>
      </c>
      <c r="C8" s="112" t="s">
        <v>29</v>
      </c>
      <c r="D8" s="112" t="s">
        <v>25</v>
      </c>
      <c r="E8" s="113">
        <v>104</v>
      </c>
      <c r="F8" s="114" t="str">
        <f t="shared" si="4"/>
        <v>0104</v>
      </c>
      <c r="G8" s="115" t="str">
        <f t="shared" si="5"/>
        <v>GIP-PDTG-CI-MT-0104</v>
      </c>
      <c r="H8" s="111" t="s">
        <v>238</v>
      </c>
      <c r="I8" s="116">
        <v>45931</v>
      </c>
    </row>
    <row r="9" spans="1:9" s="117" customFormat="1" ht="15" customHeight="1" x14ac:dyDescent="0.25">
      <c r="A9" s="110" t="s">
        <v>16</v>
      </c>
      <c r="B9" s="111" t="s">
        <v>35</v>
      </c>
      <c r="C9" s="112" t="s">
        <v>29</v>
      </c>
      <c r="D9" s="112" t="s">
        <v>25</v>
      </c>
      <c r="E9" s="113">
        <v>105</v>
      </c>
      <c r="F9" s="114" t="str">
        <f t="shared" si="4"/>
        <v>0105</v>
      </c>
      <c r="G9" s="115" t="str">
        <f t="shared" si="5"/>
        <v>GIP-PDTG-CI-MT-0105</v>
      </c>
      <c r="H9" s="111" t="s">
        <v>227</v>
      </c>
      <c r="I9" s="116">
        <v>45931</v>
      </c>
    </row>
    <row r="10" spans="1:9" s="117" customFormat="1" ht="15" customHeight="1" x14ac:dyDescent="0.25">
      <c r="A10" s="110" t="s">
        <v>16</v>
      </c>
      <c r="B10" s="111" t="s">
        <v>35</v>
      </c>
      <c r="C10" s="112" t="s">
        <v>29</v>
      </c>
      <c r="D10" s="112" t="s">
        <v>25</v>
      </c>
      <c r="E10" s="113">
        <v>106</v>
      </c>
      <c r="F10" s="114" t="str">
        <f t="shared" si="4"/>
        <v>0106</v>
      </c>
      <c r="G10" s="115" t="str">
        <f t="shared" ref="G10" si="6">+CONCATENATE(A10,"-",B10,"-",C10,"-",D10,"-",F10)</f>
        <v>GIP-PDTG-CI-MT-0106</v>
      </c>
      <c r="H10" s="111" t="s">
        <v>228</v>
      </c>
      <c r="I10" s="116">
        <v>45931</v>
      </c>
    </row>
    <row r="11" spans="1:9" s="117" customFormat="1" ht="15" customHeight="1" x14ac:dyDescent="0.25">
      <c r="A11" s="110" t="s">
        <v>16</v>
      </c>
      <c r="B11" s="111" t="s">
        <v>35</v>
      </c>
      <c r="C11" s="112" t="s">
        <v>29</v>
      </c>
      <c r="D11" s="112" t="s">
        <v>25</v>
      </c>
      <c r="E11" s="113">
        <v>107</v>
      </c>
      <c r="F11" s="114" t="str">
        <f t="shared" si="4"/>
        <v>0107</v>
      </c>
      <c r="G11" s="115" t="str">
        <f t="shared" si="5"/>
        <v>GIP-PDTG-CI-MT-0107</v>
      </c>
      <c r="H11" s="111" t="s">
        <v>229</v>
      </c>
      <c r="I11" s="116">
        <v>45931</v>
      </c>
    </row>
    <row r="12" spans="1:9" s="117" customFormat="1" ht="15" customHeight="1" x14ac:dyDescent="0.25">
      <c r="A12" s="110" t="s">
        <v>16</v>
      </c>
      <c r="B12" s="111" t="s">
        <v>35</v>
      </c>
      <c r="C12" s="112" t="s">
        <v>29</v>
      </c>
      <c r="D12" s="112" t="s">
        <v>25</v>
      </c>
      <c r="E12" s="113">
        <v>108</v>
      </c>
      <c r="F12" s="114" t="str">
        <f t="shared" si="4"/>
        <v>0108</v>
      </c>
      <c r="G12" s="115" t="str">
        <f t="shared" si="5"/>
        <v>GIP-PDTG-CI-MT-0108</v>
      </c>
      <c r="H12" s="111" t="s">
        <v>230</v>
      </c>
      <c r="I12" s="116">
        <v>45931</v>
      </c>
    </row>
    <row r="13" spans="1:9" s="117" customFormat="1" ht="15" customHeight="1" x14ac:dyDescent="0.25">
      <c r="A13" s="110" t="s">
        <v>16</v>
      </c>
      <c r="B13" s="111" t="s">
        <v>35</v>
      </c>
      <c r="C13" s="112" t="s">
        <v>29</v>
      </c>
      <c r="D13" s="112" t="s">
        <v>25</v>
      </c>
      <c r="E13" s="113">
        <v>110</v>
      </c>
      <c r="F13" s="114" t="str">
        <f t="shared" si="4"/>
        <v>0110</v>
      </c>
      <c r="G13" s="115" t="str">
        <f t="shared" si="5"/>
        <v>GIP-PDTG-CI-MT-0110</v>
      </c>
      <c r="H13" s="111" t="s">
        <v>231</v>
      </c>
      <c r="I13" s="116">
        <v>45931</v>
      </c>
    </row>
    <row r="14" spans="1:9" s="117" customFormat="1" ht="15" customHeight="1" x14ac:dyDescent="0.25">
      <c r="A14" s="110" t="s">
        <v>16</v>
      </c>
      <c r="B14" s="111" t="s">
        <v>35</v>
      </c>
      <c r="C14" s="112" t="s">
        <v>29</v>
      </c>
      <c r="D14" s="112" t="s">
        <v>25</v>
      </c>
      <c r="E14" s="113">
        <v>111</v>
      </c>
      <c r="F14" s="114" t="str">
        <f t="shared" si="4"/>
        <v>0111</v>
      </c>
      <c r="G14" s="115" t="str">
        <f t="shared" si="5"/>
        <v>GIP-PDTG-CI-MT-0111</v>
      </c>
      <c r="H14" s="111" t="s">
        <v>232</v>
      </c>
      <c r="I14" s="116">
        <v>45931</v>
      </c>
    </row>
    <row r="15" spans="1:9" s="117" customFormat="1" ht="15" customHeight="1" x14ac:dyDescent="0.25">
      <c r="A15" s="110" t="s">
        <v>16</v>
      </c>
      <c r="B15" s="111" t="s">
        <v>35</v>
      </c>
      <c r="C15" s="112" t="s">
        <v>29</v>
      </c>
      <c r="D15" s="112" t="s">
        <v>25</v>
      </c>
      <c r="E15" s="113">
        <v>112</v>
      </c>
      <c r="F15" s="114" t="str">
        <f t="shared" si="4"/>
        <v>0112</v>
      </c>
      <c r="G15" s="115" t="str">
        <f t="shared" si="5"/>
        <v>GIP-PDTG-CI-MT-0112</v>
      </c>
      <c r="H15" s="111" t="s">
        <v>233</v>
      </c>
      <c r="I15" s="116">
        <v>45931</v>
      </c>
    </row>
    <row r="16" spans="1:9" s="117" customFormat="1" ht="15" customHeight="1" x14ac:dyDescent="0.25">
      <c r="A16" s="110" t="s">
        <v>16</v>
      </c>
      <c r="B16" s="111" t="s">
        <v>35</v>
      </c>
      <c r="C16" s="112" t="s">
        <v>29</v>
      </c>
      <c r="D16" s="112" t="s">
        <v>25</v>
      </c>
      <c r="E16" s="113">
        <v>113</v>
      </c>
      <c r="F16" s="114" t="str">
        <f t="shared" si="4"/>
        <v>0113</v>
      </c>
      <c r="G16" s="115" t="str">
        <f t="shared" si="5"/>
        <v>GIP-PDTG-CI-MT-0113</v>
      </c>
      <c r="H16" s="111" t="s">
        <v>234</v>
      </c>
      <c r="I16" s="116">
        <v>45931</v>
      </c>
    </row>
    <row r="17" spans="1:9" s="117" customFormat="1" ht="15" customHeight="1" x14ac:dyDescent="0.25">
      <c r="A17" s="110" t="s">
        <v>16</v>
      </c>
      <c r="B17" s="111" t="s">
        <v>35</v>
      </c>
      <c r="C17" s="112" t="s">
        <v>29</v>
      </c>
      <c r="D17" s="112" t="s">
        <v>25</v>
      </c>
      <c r="E17" s="113">
        <v>114</v>
      </c>
      <c r="F17" s="114" t="str">
        <f t="shared" si="4"/>
        <v>0114</v>
      </c>
      <c r="G17" s="115" t="str">
        <f t="shared" si="5"/>
        <v>GIP-PDTG-CI-MT-0114</v>
      </c>
      <c r="H17" s="111" t="s">
        <v>235</v>
      </c>
      <c r="I17" s="116">
        <v>45931</v>
      </c>
    </row>
    <row r="18" spans="1:9" s="117" customFormat="1" ht="15" customHeight="1" x14ac:dyDescent="0.25">
      <c r="A18" s="110" t="s">
        <v>16</v>
      </c>
      <c r="B18" s="111" t="s">
        <v>35</v>
      </c>
      <c r="C18" s="112" t="s">
        <v>29</v>
      </c>
      <c r="D18" s="112" t="s">
        <v>25</v>
      </c>
      <c r="E18" s="113">
        <v>115</v>
      </c>
      <c r="F18" s="114" t="str">
        <f t="shared" si="4"/>
        <v>0115</v>
      </c>
      <c r="G18" s="115" t="str">
        <f t="shared" si="5"/>
        <v>GIP-PDTG-CI-MT-0115</v>
      </c>
      <c r="H18" s="111" t="s">
        <v>236</v>
      </c>
      <c r="I18" s="116">
        <v>45931</v>
      </c>
    </row>
    <row r="19" spans="1:9" s="117" customFormat="1" ht="15" customHeight="1" x14ac:dyDescent="0.25">
      <c r="A19" s="110" t="s">
        <v>16</v>
      </c>
      <c r="B19" s="111" t="s">
        <v>35</v>
      </c>
      <c r="C19" s="112" t="s">
        <v>29</v>
      </c>
      <c r="D19" s="112" t="s">
        <v>25</v>
      </c>
      <c r="E19" s="113">
        <v>116</v>
      </c>
      <c r="F19" s="114" t="str">
        <f t="shared" si="4"/>
        <v>0116</v>
      </c>
      <c r="G19" s="115" t="str">
        <f t="shared" si="5"/>
        <v>GIP-PDTG-CI-MT-0116</v>
      </c>
      <c r="H19" s="111" t="s">
        <v>237</v>
      </c>
      <c r="I19" s="116">
        <v>45931</v>
      </c>
    </row>
    <row r="20" spans="1:9" s="117" customFormat="1" ht="15" customHeight="1" x14ac:dyDescent="0.25">
      <c r="A20" s="110" t="s">
        <v>16</v>
      </c>
      <c r="B20" s="111" t="s">
        <v>35</v>
      </c>
      <c r="C20" s="112" t="s">
        <v>29</v>
      </c>
      <c r="D20" s="112" t="s">
        <v>25</v>
      </c>
      <c r="E20" s="113">
        <v>119</v>
      </c>
      <c r="F20" s="114" t="str">
        <f t="shared" ref="F20" si="7">IF(LEN(E20)=1,CONCATENATE("000",E20),IF(LEN(E20)=2,CONCATENATE("00",E20),IF(LEN(E20)=3,CONCATENATE("0",E20),IF(LEN(E20)=4,CONCATENATE("",E20),"no"))))</f>
        <v>0119</v>
      </c>
      <c r="G20" s="115" t="str">
        <f t="shared" ref="G20" si="8">+CONCATENATE(A20,"-",B20,"-",C20,"-",D20,"-",F20)</f>
        <v>GIP-PDTG-CI-MT-0119</v>
      </c>
      <c r="H20" s="111" t="s">
        <v>243</v>
      </c>
      <c r="I20" s="116">
        <v>45931</v>
      </c>
    </row>
    <row r="21" spans="1:9" s="117" customFormat="1" ht="15" customHeight="1" x14ac:dyDescent="0.25">
      <c r="A21" s="110" t="s">
        <v>16</v>
      </c>
      <c r="B21" s="111" t="s">
        <v>35</v>
      </c>
      <c r="C21" s="112" t="s">
        <v>29</v>
      </c>
      <c r="D21" s="112" t="s">
        <v>25</v>
      </c>
      <c r="E21" s="113">
        <v>120</v>
      </c>
      <c r="F21" s="114" t="str">
        <f t="shared" ref="F21" si="9">IF(LEN(E21)=1,CONCATENATE("000",E21),IF(LEN(E21)=2,CONCATENATE("00",E21),IF(LEN(E21)=3,CONCATENATE("0",E21),IF(LEN(E21)=4,CONCATENATE("",E21),"no"))))</f>
        <v>0120</v>
      </c>
      <c r="G21" s="115" t="str">
        <f t="shared" ref="G21" si="10">+CONCATENATE(A21,"-",B21,"-",C21,"-",D21,"-",F21)</f>
        <v>GIP-PDTG-CI-MT-0120</v>
      </c>
      <c r="H21" s="111" t="s">
        <v>242</v>
      </c>
      <c r="I21" s="116">
        <v>45931</v>
      </c>
    </row>
    <row r="22" spans="1:9" s="117" customFormat="1" ht="15" customHeight="1" x14ac:dyDescent="0.25">
      <c r="A22" s="110" t="s">
        <v>16</v>
      </c>
      <c r="B22" s="111" t="s">
        <v>133</v>
      </c>
      <c r="C22" s="112" t="s">
        <v>49</v>
      </c>
      <c r="D22" s="112" t="s">
        <v>24</v>
      </c>
      <c r="E22" s="113">
        <v>1</v>
      </c>
      <c r="F22" s="114" t="str">
        <f t="shared" si="0"/>
        <v>0001</v>
      </c>
      <c r="G22" s="115" t="str">
        <f t="shared" ref="G22:G31" si="11">+CONCATENATE(A22,"-",B22,"-",C22,"-",D22,"-",F22)</f>
        <v>GIP-PLLA-EL-BT-0001</v>
      </c>
      <c r="H22" s="111" t="s">
        <v>171</v>
      </c>
      <c r="I22" s="116">
        <v>46050</v>
      </c>
    </row>
    <row r="23" spans="1:9" s="117" customFormat="1" ht="15" customHeight="1" x14ac:dyDescent="0.25">
      <c r="A23" s="110" t="s">
        <v>16</v>
      </c>
      <c r="B23" s="111" t="s">
        <v>133</v>
      </c>
      <c r="C23" s="112" t="s">
        <v>49</v>
      </c>
      <c r="D23" s="112" t="s">
        <v>24</v>
      </c>
      <c r="E23" s="113">
        <v>2</v>
      </c>
      <c r="F23" s="114" t="str">
        <f t="shared" si="0"/>
        <v>0002</v>
      </c>
      <c r="G23" s="115" t="str">
        <f t="shared" si="11"/>
        <v>GIP-PLLA-EL-BT-0002</v>
      </c>
      <c r="H23" s="111" t="s">
        <v>170</v>
      </c>
      <c r="I23" s="116">
        <v>46050</v>
      </c>
    </row>
    <row r="24" spans="1:9" s="117" customFormat="1" ht="15" customHeight="1" x14ac:dyDescent="0.25">
      <c r="A24" s="110" t="s">
        <v>16</v>
      </c>
      <c r="B24" s="111" t="s">
        <v>133</v>
      </c>
      <c r="C24" s="112" t="s">
        <v>49</v>
      </c>
      <c r="D24" s="112" t="s">
        <v>24</v>
      </c>
      <c r="E24" s="113">
        <v>3</v>
      </c>
      <c r="F24" s="114" t="str">
        <f t="shared" si="0"/>
        <v>0003</v>
      </c>
      <c r="G24" s="115" t="str">
        <f t="shared" si="11"/>
        <v>GIP-PLLA-EL-BT-0003</v>
      </c>
      <c r="H24" s="111" t="s">
        <v>249</v>
      </c>
      <c r="I24" s="116">
        <v>46052</v>
      </c>
    </row>
    <row r="25" spans="1:9" s="117" customFormat="1" ht="15" customHeight="1" x14ac:dyDescent="0.25">
      <c r="A25" s="110" t="s">
        <v>16</v>
      </c>
      <c r="B25" s="111" t="s">
        <v>133</v>
      </c>
      <c r="C25" s="112" t="s">
        <v>18</v>
      </c>
      <c r="D25" s="112" t="s">
        <v>135</v>
      </c>
      <c r="E25" s="113">
        <v>1</v>
      </c>
      <c r="F25" s="114" t="str">
        <f t="shared" ref="F25:F38" si="12">IF(LEN(E25)=1,CONCATENATE("000",E25),IF(LEN(E25)=2,CONCATENATE("00",E25),IF(LEN(E25)=3,CONCATENATE("0",E25),IF(LEN(E25)=4,CONCATENATE("",E25),"no"))))</f>
        <v>0001</v>
      </c>
      <c r="G25" s="115" t="str">
        <f t="shared" si="11"/>
        <v>GIP-PLLA-GE-GD-0001</v>
      </c>
      <c r="H25" s="111" t="s">
        <v>136</v>
      </c>
      <c r="I25" s="116">
        <v>45895</v>
      </c>
    </row>
    <row r="26" spans="1:9" s="117" customFormat="1" ht="15" customHeight="1" x14ac:dyDescent="0.25">
      <c r="A26" s="110" t="s">
        <v>16</v>
      </c>
      <c r="B26" s="111" t="s">
        <v>133</v>
      </c>
      <c r="C26" s="112" t="s">
        <v>18</v>
      </c>
      <c r="D26" s="112" t="s">
        <v>19</v>
      </c>
      <c r="E26" s="113">
        <v>1</v>
      </c>
      <c r="F26" s="114" t="str">
        <f t="shared" si="12"/>
        <v>0001</v>
      </c>
      <c r="G26" s="115" t="str">
        <f t="shared" si="11"/>
        <v>GIP-PLLA-GE-LD-0001</v>
      </c>
      <c r="H26" s="111" t="s">
        <v>145</v>
      </c>
      <c r="I26" s="116">
        <v>45895</v>
      </c>
    </row>
    <row r="27" spans="1:9" s="117" customFormat="1" ht="15" customHeight="1" x14ac:dyDescent="0.25">
      <c r="A27" s="110" t="s">
        <v>16</v>
      </c>
      <c r="B27" s="111" t="s">
        <v>133</v>
      </c>
      <c r="C27" s="112" t="s">
        <v>18</v>
      </c>
      <c r="D27" s="112" t="s">
        <v>123</v>
      </c>
      <c r="E27" s="113">
        <v>1</v>
      </c>
      <c r="F27" s="114" t="str">
        <f t="shared" si="12"/>
        <v>0001</v>
      </c>
      <c r="G27" s="115" t="str">
        <f t="shared" si="11"/>
        <v>GIP-PLLA-GE-GC-0001</v>
      </c>
      <c r="H27" s="111" t="s">
        <v>181</v>
      </c>
      <c r="I27" s="116">
        <v>45895</v>
      </c>
    </row>
    <row r="28" spans="1:9" s="117" customFormat="1" ht="15" customHeight="1" x14ac:dyDescent="0.25">
      <c r="A28" s="110" t="s">
        <v>16</v>
      </c>
      <c r="B28" s="111" t="s">
        <v>133</v>
      </c>
      <c r="C28" s="112" t="s">
        <v>18</v>
      </c>
      <c r="D28" s="112" t="s">
        <v>123</v>
      </c>
      <c r="E28" s="113">
        <v>3</v>
      </c>
      <c r="F28" s="114" t="str">
        <f t="shared" si="12"/>
        <v>0003</v>
      </c>
      <c r="G28" s="115" t="str">
        <f t="shared" si="11"/>
        <v>GIP-PLLA-GE-GC-0003</v>
      </c>
      <c r="H28" s="111" t="s">
        <v>188</v>
      </c>
      <c r="I28" s="116">
        <v>45895</v>
      </c>
    </row>
    <row r="29" spans="1:9" s="117" customFormat="1" ht="15" customHeight="1" x14ac:dyDescent="0.25">
      <c r="A29" s="110" t="s">
        <v>16</v>
      </c>
      <c r="B29" s="111" t="s">
        <v>133</v>
      </c>
      <c r="C29" s="112" t="s">
        <v>18</v>
      </c>
      <c r="D29" s="112" t="s">
        <v>123</v>
      </c>
      <c r="E29" s="113">
        <v>4</v>
      </c>
      <c r="F29" s="114" t="str">
        <f t="shared" si="12"/>
        <v>0004</v>
      </c>
      <c r="G29" s="115" t="str">
        <f t="shared" si="11"/>
        <v>GIP-PLLA-GE-GC-0004</v>
      </c>
      <c r="H29" s="111" t="s">
        <v>191</v>
      </c>
      <c r="I29" s="116">
        <v>45895</v>
      </c>
    </row>
    <row r="30" spans="1:9" s="117" customFormat="1" ht="15" customHeight="1" x14ac:dyDescent="0.25">
      <c r="A30" s="110" t="s">
        <v>16</v>
      </c>
      <c r="B30" s="111" t="s">
        <v>198</v>
      </c>
      <c r="C30" s="112" t="s">
        <v>121</v>
      </c>
      <c r="D30" s="112"/>
      <c r="E30" s="113">
        <v>2</v>
      </c>
      <c r="F30" s="114" t="str">
        <f t="shared" si="12"/>
        <v>0002</v>
      </c>
      <c r="G30" s="115" t="str">
        <f t="shared" si="11"/>
        <v>GIP-PT-PR--0002</v>
      </c>
      <c r="H30" s="111" t="s">
        <v>197</v>
      </c>
      <c r="I30" s="116">
        <v>46055</v>
      </c>
    </row>
    <row r="31" spans="1:9" s="117" customFormat="1" ht="15" customHeight="1" x14ac:dyDescent="0.25">
      <c r="A31" s="110" t="s">
        <v>16</v>
      </c>
      <c r="B31" s="111" t="s">
        <v>23</v>
      </c>
      <c r="C31" s="112" t="s">
        <v>49</v>
      </c>
      <c r="D31" s="112" t="s">
        <v>24</v>
      </c>
      <c r="E31" s="113">
        <v>2</v>
      </c>
      <c r="F31" s="114" t="str">
        <f t="shared" si="12"/>
        <v>0002</v>
      </c>
      <c r="G31" s="115" t="str">
        <f t="shared" si="11"/>
        <v>GIP-XXET-EL-BT-0002</v>
      </c>
      <c r="H31" s="111" t="s">
        <v>248</v>
      </c>
      <c r="I31" s="116">
        <v>45896</v>
      </c>
    </row>
    <row r="32" spans="1:9" s="117" customFormat="1" ht="15" customHeight="1" x14ac:dyDescent="0.25">
      <c r="A32" s="110" t="s">
        <v>16</v>
      </c>
      <c r="B32" s="111" t="s">
        <v>23</v>
      </c>
      <c r="C32" s="112" t="s">
        <v>18</v>
      </c>
      <c r="D32" s="112" t="s">
        <v>24</v>
      </c>
      <c r="E32" s="113">
        <v>1</v>
      </c>
      <c r="F32" s="114" t="str">
        <f t="shared" ref="F32:F33" si="13">IF(LEN(E32)=1,CONCATENATE("000",E32),IF(LEN(E32)=2,CONCATENATE("00",E32),IF(LEN(E32)=3,CONCATENATE("0",E32),IF(LEN(E32)=4,CONCATENATE("",E32),"no"))))</f>
        <v>0001</v>
      </c>
      <c r="G32" s="115" t="str">
        <f t="shared" ref="G32:G33" si="14">+CONCATENATE(A32,"-",B32,"-",C32,"-",D32,"-",F32)</f>
        <v>GIP-XXET-GE-BT-0001</v>
      </c>
      <c r="H32" s="111" t="s">
        <v>193</v>
      </c>
      <c r="I32" s="116">
        <v>45895</v>
      </c>
    </row>
    <row r="33" spans="1:9" s="117" customFormat="1" ht="15" customHeight="1" x14ac:dyDescent="0.25">
      <c r="A33" s="110" t="s">
        <v>16</v>
      </c>
      <c r="B33" s="111" t="s">
        <v>16</v>
      </c>
      <c r="C33" s="112" t="s">
        <v>206</v>
      </c>
      <c r="D33" s="112" t="s">
        <v>20</v>
      </c>
      <c r="E33" s="113">
        <v>1</v>
      </c>
      <c r="F33" s="114" t="str">
        <f t="shared" si="13"/>
        <v>0001</v>
      </c>
      <c r="G33" s="115" t="str">
        <f t="shared" si="14"/>
        <v>GIP-GIP-ET---0001</v>
      </c>
      <c r="H33" s="111" t="s">
        <v>205</v>
      </c>
      <c r="I33" s="116">
        <v>45895</v>
      </c>
    </row>
    <row r="34" spans="1:9" s="117" customFormat="1" ht="15" customHeight="1" x14ac:dyDescent="0.25">
      <c r="A34" s="110" t="s">
        <v>16</v>
      </c>
      <c r="B34" s="111" t="s">
        <v>23</v>
      </c>
      <c r="C34" s="112" t="s">
        <v>18</v>
      </c>
      <c r="D34" s="112" t="s">
        <v>24</v>
      </c>
      <c r="E34" s="113">
        <v>3</v>
      </c>
      <c r="F34" s="114" t="str">
        <f t="shared" si="12"/>
        <v>0003</v>
      </c>
      <c r="G34" s="115" t="str">
        <f t="shared" ref="G34:G48" si="15">+CONCATENATE(A34,"-",B34,"-",C34,"-",D34,"-",F34)</f>
        <v>GIP-XXET-GE-BT-0003</v>
      </c>
      <c r="H34" s="111" t="s">
        <v>208</v>
      </c>
      <c r="I34" s="116">
        <v>45895</v>
      </c>
    </row>
    <row r="35" spans="1:9" s="117" customFormat="1" ht="15" customHeight="1" x14ac:dyDescent="0.25">
      <c r="A35" s="110" t="s">
        <v>16</v>
      </c>
      <c r="B35" s="111" t="s">
        <v>23</v>
      </c>
      <c r="C35" s="112" t="s">
        <v>18</v>
      </c>
      <c r="D35" s="112" t="s">
        <v>24</v>
      </c>
      <c r="E35" s="113">
        <v>4</v>
      </c>
      <c r="F35" s="114" t="str">
        <f t="shared" si="12"/>
        <v>0004</v>
      </c>
      <c r="G35" s="115" t="str">
        <f t="shared" si="15"/>
        <v>GIP-XXET-GE-BT-0004</v>
      </c>
      <c r="H35" s="111" t="s">
        <v>254</v>
      </c>
      <c r="I35" s="116">
        <v>46122</v>
      </c>
    </row>
    <row r="36" spans="1:9" s="117" customFormat="1" ht="15" customHeight="1" x14ac:dyDescent="0.25">
      <c r="A36" s="110" t="s">
        <v>16</v>
      </c>
      <c r="B36" s="111" t="s">
        <v>27</v>
      </c>
      <c r="C36" s="112" t="s">
        <v>18</v>
      </c>
      <c r="D36" s="112" t="s">
        <v>24</v>
      </c>
      <c r="E36" s="113">
        <v>1</v>
      </c>
      <c r="F36" s="114" t="str">
        <f t="shared" si="12"/>
        <v>0001</v>
      </c>
      <c r="G36" s="115" t="str">
        <f t="shared" si="15"/>
        <v>GIP-XXPL-GE-BT-0001</v>
      </c>
      <c r="H36" s="111" t="s">
        <v>168</v>
      </c>
      <c r="I36" s="116">
        <v>45896</v>
      </c>
    </row>
    <row r="37" spans="1:9" s="117" customFormat="1" ht="15" customHeight="1" x14ac:dyDescent="0.25">
      <c r="A37" s="110" t="s">
        <v>16</v>
      </c>
      <c r="B37" s="111" t="s">
        <v>27</v>
      </c>
      <c r="C37" s="112" t="s">
        <v>29</v>
      </c>
      <c r="D37" s="112" t="s">
        <v>24</v>
      </c>
      <c r="E37" s="113">
        <v>1</v>
      </c>
      <c r="F37" s="114" t="str">
        <f t="shared" si="12"/>
        <v>0001</v>
      </c>
      <c r="G37" s="115" t="str">
        <f t="shared" si="15"/>
        <v>GIP-XXPL-CI-BT-0001</v>
      </c>
      <c r="H37" s="111" t="s">
        <v>137</v>
      </c>
      <c r="I37" s="116">
        <v>45896</v>
      </c>
    </row>
    <row r="38" spans="1:9" s="117" customFormat="1" ht="15" customHeight="1" x14ac:dyDescent="0.25">
      <c r="A38" s="110" t="s">
        <v>16</v>
      </c>
      <c r="B38" s="111" t="s">
        <v>27</v>
      </c>
      <c r="C38" s="112" t="s">
        <v>29</v>
      </c>
      <c r="D38" s="112" t="s">
        <v>24</v>
      </c>
      <c r="E38" s="113">
        <v>2</v>
      </c>
      <c r="F38" s="114" t="str">
        <f t="shared" si="12"/>
        <v>0002</v>
      </c>
      <c r="G38" s="115" t="str">
        <f t="shared" si="15"/>
        <v>GIP-XXPL-CI-BT-0002</v>
      </c>
      <c r="H38" s="111" t="s">
        <v>138</v>
      </c>
      <c r="I38" s="116">
        <v>45896</v>
      </c>
    </row>
    <row r="39" spans="1:9" s="117" customFormat="1" ht="15" customHeight="1" x14ac:dyDescent="0.25">
      <c r="A39" s="110" t="s">
        <v>16</v>
      </c>
      <c r="B39" s="111" t="s">
        <v>27</v>
      </c>
      <c r="C39" s="112" t="s">
        <v>29</v>
      </c>
      <c r="D39" s="112" t="s">
        <v>24</v>
      </c>
      <c r="E39" s="113">
        <v>4</v>
      </c>
      <c r="F39" s="114" t="str">
        <f t="shared" ref="F39" si="16">IF(LEN(E39)=1,CONCATENATE("000",E39),IF(LEN(E39)=2,CONCATENATE("00",E39),IF(LEN(E39)=3,CONCATENATE("0",E39),IF(LEN(E39)=4,CONCATENATE("",E39),"no"))))</f>
        <v>0004</v>
      </c>
      <c r="G39" s="115" t="str">
        <f t="shared" si="15"/>
        <v>GIP-XXPL-CI-BT-0004</v>
      </c>
      <c r="H39" s="111" t="s">
        <v>141</v>
      </c>
      <c r="I39" s="116">
        <v>45896</v>
      </c>
    </row>
    <row r="40" spans="1:9" s="117" customFormat="1" ht="15" customHeight="1" x14ac:dyDescent="0.25">
      <c r="A40" s="110" t="s">
        <v>16</v>
      </c>
      <c r="B40" s="111" t="s">
        <v>27</v>
      </c>
      <c r="C40" s="112" t="s">
        <v>29</v>
      </c>
      <c r="D40" s="112" t="s">
        <v>25</v>
      </c>
      <c r="E40" s="113">
        <v>3</v>
      </c>
      <c r="F40" s="114" t="str">
        <f t="shared" ref="F40:F57" si="17">IF(LEN(E40)=1,CONCATENATE("000",E40),IF(LEN(E40)=2,CONCATENATE("00",E40),IF(LEN(E40)=3,CONCATENATE("0",E40),IF(LEN(E40)=4,CONCATENATE("",E40),"no"))))</f>
        <v>0003</v>
      </c>
      <c r="G40" s="115" t="str">
        <f t="shared" si="15"/>
        <v>GIP-XXPL-CI-MT-0003</v>
      </c>
      <c r="H40" s="111" t="s">
        <v>143</v>
      </c>
      <c r="I40" s="116">
        <v>45896</v>
      </c>
    </row>
    <row r="41" spans="1:9" s="117" customFormat="1" ht="15" customHeight="1" x14ac:dyDescent="0.25">
      <c r="A41" s="110" t="s">
        <v>16</v>
      </c>
      <c r="B41" s="111" t="s">
        <v>27</v>
      </c>
      <c r="C41" s="112" t="s">
        <v>29</v>
      </c>
      <c r="D41" s="112" t="s">
        <v>25</v>
      </c>
      <c r="E41" s="113">
        <v>5</v>
      </c>
      <c r="F41" s="114" t="str">
        <f t="shared" si="17"/>
        <v>0005</v>
      </c>
      <c r="G41" s="115" t="str">
        <f t="shared" si="15"/>
        <v>GIP-XXPL-CI-MT-0005</v>
      </c>
      <c r="H41" s="111" t="s">
        <v>184</v>
      </c>
      <c r="I41" s="116">
        <v>45896</v>
      </c>
    </row>
    <row r="42" spans="1:9" s="117" customFormat="1" ht="15" customHeight="1" x14ac:dyDescent="0.25">
      <c r="A42" s="110" t="s">
        <v>16</v>
      </c>
      <c r="B42" s="111" t="s">
        <v>27</v>
      </c>
      <c r="C42" s="112" t="s">
        <v>29</v>
      </c>
      <c r="D42" s="112" t="s">
        <v>22</v>
      </c>
      <c r="E42" s="113">
        <v>1</v>
      </c>
      <c r="F42" s="114" t="str">
        <f t="shared" si="17"/>
        <v>0001</v>
      </c>
      <c r="G42" s="115" t="str">
        <f t="shared" si="15"/>
        <v>GIP-XXPL-CI-SE-0001</v>
      </c>
      <c r="H42" s="111" t="s">
        <v>169</v>
      </c>
      <c r="I42" s="116">
        <v>45896</v>
      </c>
    </row>
    <row r="43" spans="1:9" s="117" customFormat="1" ht="15" customHeight="1" x14ac:dyDescent="0.25">
      <c r="A43" s="110" t="s">
        <v>16</v>
      </c>
      <c r="B43" s="111" t="s">
        <v>27</v>
      </c>
      <c r="C43" s="112" t="s">
        <v>29</v>
      </c>
      <c r="D43" s="112" t="s">
        <v>22</v>
      </c>
      <c r="E43" s="113">
        <v>2</v>
      </c>
      <c r="F43" s="114" t="str">
        <f t="shared" si="17"/>
        <v>0002</v>
      </c>
      <c r="G43" s="115" t="str">
        <f t="shared" si="15"/>
        <v>GIP-XXPL-CI-SE-0002</v>
      </c>
      <c r="H43" s="111" t="s">
        <v>223</v>
      </c>
      <c r="I43" s="116">
        <v>45896</v>
      </c>
    </row>
    <row r="44" spans="1:9" s="117" customFormat="1" ht="15" customHeight="1" x14ac:dyDescent="0.25">
      <c r="A44" s="110" t="s">
        <v>16</v>
      </c>
      <c r="B44" s="111" t="s">
        <v>27</v>
      </c>
      <c r="C44" s="112" t="s">
        <v>29</v>
      </c>
      <c r="D44" s="112" t="s">
        <v>22</v>
      </c>
      <c r="E44" s="113">
        <v>3</v>
      </c>
      <c r="F44" s="114" t="str">
        <f t="shared" si="17"/>
        <v>0003</v>
      </c>
      <c r="G44" s="115" t="str">
        <f t="shared" si="15"/>
        <v>GIP-XXPL-CI-SE-0003</v>
      </c>
      <c r="H44" s="111" t="s">
        <v>224</v>
      </c>
      <c r="I44" s="116">
        <v>45896</v>
      </c>
    </row>
    <row r="45" spans="1:9" s="117" customFormat="1" ht="15" customHeight="1" x14ac:dyDescent="0.25">
      <c r="A45" s="110" t="s">
        <v>16</v>
      </c>
      <c r="B45" s="111" t="s">
        <v>27</v>
      </c>
      <c r="C45" s="112" t="s">
        <v>29</v>
      </c>
      <c r="D45" s="112" t="s">
        <v>124</v>
      </c>
      <c r="E45" s="113">
        <v>1</v>
      </c>
      <c r="F45" s="114" t="str">
        <f t="shared" si="17"/>
        <v>0001</v>
      </c>
      <c r="G45" s="115" t="str">
        <f t="shared" si="15"/>
        <v>GIP-XXPL-CI-TC-0001</v>
      </c>
      <c r="H45" s="111" t="s">
        <v>152</v>
      </c>
      <c r="I45" s="116">
        <v>45896</v>
      </c>
    </row>
    <row r="46" spans="1:9" s="117" customFormat="1" ht="15" customHeight="1" x14ac:dyDescent="0.25">
      <c r="A46" s="110" t="s">
        <v>16</v>
      </c>
      <c r="B46" s="111" t="s">
        <v>27</v>
      </c>
      <c r="C46" s="112" t="s">
        <v>29</v>
      </c>
      <c r="D46" s="112" t="s">
        <v>124</v>
      </c>
      <c r="E46" s="113">
        <v>2</v>
      </c>
      <c r="F46" s="114" t="str">
        <f t="shared" si="17"/>
        <v>0002</v>
      </c>
      <c r="G46" s="115" t="str">
        <f t="shared" si="15"/>
        <v>GIP-XXPL-CI-TC-0002</v>
      </c>
      <c r="H46" s="111" t="s">
        <v>187</v>
      </c>
      <c r="I46" s="116">
        <v>46108</v>
      </c>
    </row>
    <row r="47" spans="1:9" s="117" customFormat="1" ht="15" customHeight="1" x14ac:dyDescent="0.25">
      <c r="A47" s="110" t="s">
        <v>16</v>
      </c>
      <c r="B47" s="111" t="s">
        <v>27</v>
      </c>
      <c r="C47" s="112" t="s">
        <v>29</v>
      </c>
      <c r="D47" s="112" t="s">
        <v>124</v>
      </c>
      <c r="E47" s="113">
        <v>4</v>
      </c>
      <c r="F47" s="114" t="str">
        <f t="shared" si="17"/>
        <v>0004</v>
      </c>
      <c r="G47" s="115" t="str">
        <f t="shared" si="15"/>
        <v>GIP-XXPL-CI-TC-0004</v>
      </c>
      <c r="H47" s="111" t="s">
        <v>186</v>
      </c>
      <c r="I47" s="116">
        <v>45896</v>
      </c>
    </row>
    <row r="48" spans="1:9" s="117" customFormat="1" ht="15" customHeight="1" x14ac:dyDescent="0.25">
      <c r="A48" s="110" t="s">
        <v>16</v>
      </c>
      <c r="B48" s="111" t="s">
        <v>27</v>
      </c>
      <c r="C48" s="112" t="s">
        <v>29</v>
      </c>
      <c r="D48" s="112" t="s">
        <v>124</v>
      </c>
      <c r="E48" s="113">
        <v>5</v>
      </c>
      <c r="F48" s="114" t="str">
        <f t="shared" si="17"/>
        <v>0005</v>
      </c>
      <c r="G48" s="115" t="str">
        <f t="shared" si="15"/>
        <v>GIP-XXPL-CI-TC-0005</v>
      </c>
      <c r="H48" s="111" t="s">
        <v>189</v>
      </c>
      <c r="I48" s="116">
        <v>45896</v>
      </c>
    </row>
    <row r="49" spans="1:9" s="117" customFormat="1" ht="15" customHeight="1" x14ac:dyDescent="0.25">
      <c r="A49" s="110" t="s">
        <v>16</v>
      </c>
      <c r="B49" s="111" t="s">
        <v>27</v>
      </c>
      <c r="C49" s="112" t="s">
        <v>29</v>
      </c>
      <c r="D49" s="112" t="s">
        <v>124</v>
      </c>
      <c r="E49" s="113">
        <v>6</v>
      </c>
      <c r="F49" s="114" t="str">
        <f t="shared" ref="F49" si="18">IF(LEN(E49)=1,CONCATENATE("000",E49),IF(LEN(E49)=2,CONCATENATE("00",E49),IF(LEN(E49)=3,CONCATENATE("0",E49),IF(LEN(E49)=4,CONCATENATE("",E49),"no"))))</f>
        <v>0006</v>
      </c>
      <c r="G49" s="115" t="str">
        <f t="shared" ref="G49" si="19">+CONCATENATE(A49,"-",B49,"-",C49,"-",D49,"-",F49)</f>
        <v>GIP-XXPL-CI-TC-0006</v>
      </c>
      <c r="H49" s="111" t="s">
        <v>209</v>
      </c>
      <c r="I49" s="116">
        <v>45909</v>
      </c>
    </row>
    <row r="50" spans="1:9" s="117" customFormat="1" ht="15" customHeight="1" x14ac:dyDescent="0.25">
      <c r="A50" s="110" t="s">
        <v>16</v>
      </c>
      <c r="B50" s="111" t="s">
        <v>27</v>
      </c>
      <c r="C50" s="112" t="s">
        <v>28</v>
      </c>
      <c r="D50" s="112" t="s">
        <v>124</v>
      </c>
      <c r="E50" s="113">
        <v>3</v>
      </c>
      <c r="F50" s="114" t="str">
        <f t="shared" si="17"/>
        <v>0003</v>
      </c>
      <c r="G50" s="115" t="str">
        <f t="shared" ref="G50:G62" si="20">+CONCATENATE(A50,"-",B50,"-",C50,"-",D50,"-",F50)</f>
        <v>GIP-XXPL-EM-TC-0003</v>
      </c>
      <c r="H50" s="111" t="s">
        <v>213</v>
      </c>
      <c r="I50" s="116">
        <v>45895</v>
      </c>
    </row>
    <row r="51" spans="1:9" s="117" customFormat="1" ht="15" customHeight="1" x14ac:dyDescent="0.25">
      <c r="A51" s="110" t="s">
        <v>16</v>
      </c>
      <c r="B51" s="111" t="s">
        <v>27</v>
      </c>
      <c r="C51" s="112" t="s">
        <v>28</v>
      </c>
      <c r="D51" s="112" t="s">
        <v>124</v>
      </c>
      <c r="E51" s="113">
        <v>4</v>
      </c>
      <c r="F51" s="114" t="str">
        <f t="shared" si="17"/>
        <v>0004</v>
      </c>
      <c r="G51" s="115" t="str">
        <f t="shared" si="20"/>
        <v>GIP-XXPL-EM-TC-0004</v>
      </c>
      <c r="H51" s="111" t="s">
        <v>210</v>
      </c>
      <c r="I51" s="116">
        <v>45895</v>
      </c>
    </row>
    <row r="52" spans="1:9" s="117" customFormat="1" ht="15" customHeight="1" x14ac:dyDescent="0.25">
      <c r="A52" s="110" t="s">
        <v>16</v>
      </c>
      <c r="B52" s="111" t="s">
        <v>27</v>
      </c>
      <c r="C52" s="112" t="s">
        <v>28</v>
      </c>
      <c r="D52" s="112" t="s">
        <v>124</v>
      </c>
      <c r="E52" s="113">
        <v>5</v>
      </c>
      <c r="F52" s="114" t="str">
        <f t="shared" si="17"/>
        <v>0005</v>
      </c>
      <c r="G52" s="115" t="str">
        <f t="shared" si="20"/>
        <v>GIP-XXPL-EM-TC-0005</v>
      </c>
      <c r="H52" s="111" t="s">
        <v>211</v>
      </c>
      <c r="I52" s="116">
        <v>45895</v>
      </c>
    </row>
    <row r="53" spans="1:9" s="117" customFormat="1" ht="15" customHeight="1" x14ac:dyDescent="0.25">
      <c r="A53" s="110" t="s">
        <v>16</v>
      </c>
      <c r="B53" s="111" t="s">
        <v>27</v>
      </c>
      <c r="C53" s="112" t="s">
        <v>28</v>
      </c>
      <c r="D53" s="112" t="s">
        <v>124</v>
      </c>
      <c r="E53" s="113">
        <v>6</v>
      </c>
      <c r="F53" s="114" t="str">
        <f t="shared" si="17"/>
        <v>0006</v>
      </c>
      <c r="G53" s="115" t="str">
        <f t="shared" si="20"/>
        <v>GIP-XXPL-EM-TC-0006</v>
      </c>
      <c r="H53" s="111" t="s">
        <v>212</v>
      </c>
      <c r="I53" s="116">
        <v>46052</v>
      </c>
    </row>
    <row r="54" spans="1:9" s="117" customFormat="1" ht="15" customHeight="1" x14ac:dyDescent="0.25">
      <c r="A54" s="110" t="s">
        <v>16</v>
      </c>
      <c r="B54" s="111" t="s">
        <v>27</v>
      </c>
      <c r="C54" s="112" t="s">
        <v>28</v>
      </c>
      <c r="D54" s="112" t="s">
        <v>124</v>
      </c>
      <c r="E54" s="113">
        <v>8</v>
      </c>
      <c r="F54" s="114" t="str">
        <f t="shared" si="17"/>
        <v>0008</v>
      </c>
      <c r="G54" s="115" t="str">
        <f t="shared" si="20"/>
        <v>GIP-XXPL-EM-TC-0008</v>
      </c>
      <c r="H54" s="111" t="s">
        <v>214</v>
      </c>
      <c r="I54" s="116">
        <v>45895</v>
      </c>
    </row>
    <row r="55" spans="1:9" s="117" customFormat="1" ht="15" customHeight="1" x14ac:dyDescent="0.25">
      <c r="A55" s="110" t="s">
        <v>16</v>
      </c>
      <c r="B55" s="111" t="s">
        <v>27</v>
      </c>
      <c r="C55" s="112" t="s">
        <v>28</v>
      </c>
      <c r="D55" s="112" t="s">
        <v>124</v>
      </c>
      <c r="E55" s="113">
        <v>9</v>
      </c>
      <c r="F55" s="114" t="str">
        <f t="shared" si="17"/>
        <v>0009</v>
      </c>
      <c r="G55" s="115" t="str">
        <f t="shared" si="20"/>
        <v>GIP-XXPL-EM-TC-0009</v>
      </c>
      <c r="H55" s="111" t="s">
        <v>215</v>
      </c>
      <c r="I55" s="116">
        <v>46052</v>
      </c>
    </row>
    <row r="56" spans="1:9" s="117" customFormat="1" ht="15" customHeight="1" x14ac:dyDescent="0.25">
      <c r="A56" s="110" t="s">
        <v>16</v>
      </c>
      <c r="B56" s="111" t="s">
        <v>27</v>
      </c>
      <c r="C56" s="112" t="s">
        <v>28</v>
      </c>
      <c r="D56" s="112" t="s">
        <v>124</v>
      </c>
      <c r="E56" s="113">
        <v>12</v>
      </c>
      <c r="F56" s="114" t="str">
        <f t="shared" si="17"/>
        <v>0012</v>
      </c>
      <c r="G56" s="115" t="str">
        <f t="shared" si="20"/>
        <v>GIP-XXPL-EM-TC-0012</v>
      </c>
      <c r="H56" s="111" t="s">
        <v>148</v>
      </c>
      <c r="I56" s="116">
        <v>45895</v>
      </c>
    </row>
    <row r="57" spans="1:9" s="117" customFormat="1" ht="15" customHeight="1" x14ac:dyDescent="0.25">
      <c r="A57" s="110" t="s">
        <v>16</v>
      </c>
      <c r="B57" s="111" t="s">
        <v>27</v>
      </c>
      <c r="C57" s="112" t="s">
        <v>28</v>
      </c>
      <c r="D57" s="112" t="s">
        <v>124</v>
      </c>
      <c r="E57" s="113">
        <v>13</v>
      </c>
      <c r="F57" s="114" t="str">
        <f t="shared" si="17"/>
        <v>0013</v>
      </c>
      <c r="G57" s="115" t="str">
        <f t="shared" si="20"/>
        <v>GIP-XXPL-EM-TC-0013</v>
      </c>
      <c r="H57" s="111" t="s">
        <v>149</v>
      </c>
      <c r="I57" s="116">
        <v>45895</v>
      </c>
    </row>
    <row r="58" spans="1:9" s="117" customFormat="1" ht="15" customHeight="1" x14ac:dyDescent="0.25">
      <c r="A58" s="110" t="s">
        <v>16</v>
      </c>
      <c r="B58" s="111" t="s">
        <v>27</v>
      </c>
      <c r="C58" s="112" t="s">
        <v>28</v>
      </c>
      <c r="D58" s="112" t="s">
        <v>124</v>
      </c>
      <c r="E58" s="113">
        <v>25</v>
      </c>
      <c r="F58" s="114" t="str">
        <f t="shared" ref="F58:F62" si="21">IF(LEN(E58)=1,CONCATENATE("000",E58),IF(LEN(E58)=2,CONCATENATE("00",E58),IF(LEN(E58)=3,CONCATENATE("0",E58),IF(LEN(E58)=4,CONCATENATE("",E58),"no"))))</f>
        <v>0025</v>
      </c>
      <c r="G58" s="115" t="str">
        <f t="shared" si="20"/>
        <v>GIP-XXPL-EM-TC-0025</v>
      </c>
      <c r="H58" s="111" t="s">
        <v>196</v>
      </c>
      <c r="I58" s="116">
        <v>45895</v>
      </c>
    </row>
    <row r="59" spans="1:9" s="117" customFormat="1" ht="15" customHeight="1" x14ac:dyDescent="0.25">
      <c r="A59" s="110" t="s">
        <v>16</v>
      </c>
      <c r="B59" s="111" t="s">
        <v>27</v>
      </c>
      <c r="C59" s="112" t="s">
        <v>28</v>
      </c>
      <c r="D59" s="112" t="s">
        <v>124</v>
      </c>
      <c r="E59" s="113">
        <v>40</v>
      </c>
      <c r="F59" s="114" t="str">
        <f t="shared" ref="F59" si="22">IF(LEN(E59)=1,CONCATENATE("000",E59),IF(LEN(E59)=2,CONCATENATE("00",E59),IF(LEN(E59)=3,CONCATENATE("0",E59),IF(LEN(E59)=4,CONCATENATE("",E59),"no"))))</f>
        <v>0040</v>
      </c>
      <c r="G59" s="115" t="str">
        <f t="shared" ref="G59" si="23">+CONCATENATE(A59,"-",B59,"-",C59,"-",D59,"-",F59)</f>
        <v>GIP-XXPL-EM-TC-0040</v>
      </c>
      <c r="H59" s="111" t="s">
        <v>199</v>
      </c>
      <c r="I59" s="116">
        <v>45909</v>
      </c>
    </row>
    <row r="60" spans="1:9" s="117" customFormat="1" ht="15" customHeight="1" x14ac:dyDescent="0.25">
      <c r="A60" s="110" t="s">
        <v>16</v>
      </c>
      <c r="B60" s="111" t="s">
        <v>27</v>
      </c>
      <c r="C60" s="112" t="s">
        <v>28</v>
      </c>
      <c r="D60" s="112" t="s">
        <v>124</v>
      </c>
      <c r="E60" s="113">
        <v>41</v>
      </c>
      <c r="F60" s="114" t="str">
        <f t="shared" ref="F60" si="24">IF(LEN(E60)=1,CONCATENATE("000",E60),IF(LEN(E60)=2,CONCATENATE("00",E60),IF(LEN(E60)=3,CONCATENATE("0",E60),IF(LEN(E60)=4,CONCATENATE("",E60),"no"))))</f>
        <v>0041</v>
      </c>
      <c r="G60" s="115" t="str">
        <f t="shared" ref="G60" si="25">+CONCATENATE(A60,"-",B60,"-",C60,"-",D60,"-",F60)</f>
        <v>GIP-XXPL-EM-TC-0041</v>
      </c>
      <c r="H60" s="111" t="s">
        <v>246</v>
      </c>
      <c r="I60" s="116">
        <v>45952</v>
      </c>
    </row>
    <row r="61" spans="1:9" s="117" customFormat="1" ht="15" customHeight="1" x14ac:dyDescent="0.25">
      <c r="A61" s="110" t="s">
        <v>16</v>
      </c>
      <c r="B61" s="111" t="s">
        <v>27</v>
      </c>
      <c r="C61" s="112" t="s">
        <v>28</v>
      </c>
      <c r="D61" s="112" t="s">
        <v>124</v>
      </c>
      <c r="E61" s="113">
        <v>117</v>
      </c>
      <c r="F61" s="114" t="str">
        <f t="shared" si="21"/>
        <v>0117</v>
      </c>
      <c r="G61" s="115" t="str">
        <f t="shared" si="20"/>
        <v>GIP-XXPL-EM-TC-0117</v>
      </c>
      <c r="H61" s="118" t="s">
        <v>185</v>
      </c>
      <c r="I61" s="116">
        <v>45896</v>
      </c>
    </row>
    <row r="62" spans="1:9" s="117" customFormat="1" ht="15" customHeight="1" x14ac:dyDescent="0.25">
      <c r="A62" s="110" t="s">
        <v>16</v>
      </c>
      <c r="B62" s="111" t="s">
        <v>27</v>
      </c>
      <c r="C62" s="112" t="s">
        <v>28</v>
      </c>
      <c r="D62" s="112" t="s">
        <v>124</v>
      </c>
      <c r="E62" s="113">
        <v>131</v>
      </c>
      <c r="F62" s="114" t="str">
        <f t="shared" si="21"/>
        <v>0131</v>
      </c>
      <c r="G62" s="115" t="str">
        <f t="shared" si="20"/>
        <v>GIP-XXPL-EM-TC-0131</v>
      </c>
      <c r="H62" s="118" t="s">
        <v>218</v>
      </c>
      <c r="I62" s="116">
        <v>46084</v>
      </c>
    </row>
    <row r="63" spans="1:9" s="117" customFormat="1" ht="15" customHeight="1" x14ac:dyDescent="0.25">
      <c r="A63" s="110" t="s">
        <v>16</v>
      </c>
      <c r="B63" s="111" t="s">
        <v>27</v>
      </c>
      <c r="C63" s="112" t="s">
        <v>155</v>
      </c>
      <c r="D63" s="112" t="s">
        <v>124</v>
      </c>
      <c r="E63" s="113">
        <v>54</v>
      </c>
      <c r="F63" s="114" t="str">
        <f t="shared" ref="F63:F66" si="26">IF(LEN(E63)=1,CONCATENATE("000",E63),IF(LEN(E63)=2,CONCATENATE("00",E63),IF(LEN(E63)=3,CONCATENATE("0",E63),IF(LEN(E63)=4,CONCATENATE("",E63),"no"))))</f>
        <v>0054</v>
      </c>
      <c r="G63" s="115" t="str">
        <f t="shared" ref="G63:G70" si="27">CONCATENATE(A63,"-",B63,"-",C63,"-",D63,"-",F63)</f>
        <v>GIP-XXPL-LB-TC-0054</v>
      </c>
      <c r="H63" s="111" t="s">
        <v>166</v>
      </c>
      <c r="I63" s="116">
        <v>45909</v>
      </c>
    </row>
    <row r="64" spans="1:9" s="117" customFormat="1" ht="15" customHeight="1" x14ac:dyDescent="0.25">
      <c r="A64" s="110" t="s">
        <v>16</v>
      </c>
      <c r="B64" s="111" t="s">
        <v>27</v>
      </c>
      <c r="C64" s="112" t="s">
        <v>155</v>
      </c>
      <c r="D64" s="112" t="s">
        <v>124</v>
      </c>
      <c r="E64" s="113">
        <v>60</v>
      </c>
      <c r="F64" s="114" t="str">
        <f t="shared" si="26"/>
        <v>0060</v>
      </c>
      <c r="G64" s="115" t="str">
        <f t="shared" si="27"/>
        <v>GIP-XXPL-LB-TC-0060</v>
      </c>
      <c r="H64" s="111" t="s">
        <v>163</v>
      </c>
      <c r="I64" s="116">
        <v>45905</v>
      </c>
    </row>
    <row r="65" spans="1:9" s="117" customFormat="1" ht="15" customHeight="1" x14ac:dyDescent="0.25">
      <c r="A65" s="110" t="s">
        <v>16</v>
      </c>
      <c r="B65" s="111" t="s">
        <v>27</v>
      </c>
      <c r="C65" s="112" t="s">
        <v>155</v>
      </c>
      <c r="D65" s="112" t="s">
        <v>124</v>
      </c>
      <c r="E65" s="113">
        <v>61</v>
      </c>
      <c r="F65" s="114" t="str">
        <f t="shared" si="26"/>
        <v>0061</v>
      </c>
      <c r="G65" s="115" t="str">
        <f t="shared" si="27"/>
        <v>GIP-XXPL-LB-TC-0061</v>
      </c>
      <c r="H65" s="111" t="s">
        <v>164</v>
      </c>
      <c r="I65" s="116">
        <v>45905</v>
      </c>
    </row>
    <row r="66" spans="1:9" s="117" customFormat="1" ht="15" customHeight="1" x14ac:dyDescent="0.25">
      <c r="A66" s="110" t="s">
        <v>16</v>
      </c>
      <c r="B66" s="111" t="s">
        <v>27</v>
      </c>
      <c r="C66" s="112" t="s">
        <v>155</v>
      </c>
      <c r="D66" s="112" t="s">
        <v>124</v>
      </c>
      <c r="E66" s="113">
        <v>62</v>
      </c>
      <c r="F66" s="114" t="str">
        <f t="shared" si="26"/>
        <v>0062</v>
      </c>
      <c r="G66" s="115" t="str">
        <f t="shared" si="27"/>
        <v>GIP-XXPL-LB-TC-0062</v>
      </c>
      <c r="H66" s="111" t="s">
        <v>165</v>
      </c>
      <c r="I66" s="116">
        <v>45905</v>
      </c>
    </row>
    <row r="67" spans="1:9" s="117" customFormat="1" ht="15" customHeight="1" x14ac:dyDescent="0.25">
      <c r="A67" s="110" t="s">
        <v>16</v>
      </c>
      <c r="B67" s="111" t="s">
        <v>27</v>
      </c>
      <c r="C67" s="112" t="s">
        <v>155</v>
      </c>
      <c r="D67" s="112" t="s">
        <v>124</v>
      </c>
      <c r="E67" s="113">
        <v>64</v>
      </c>
      <c r="F67" s="114" t="str">
        <f t="shared" ref="F67" si="28">IF(LEN(E67)=1,CONCATENATE("000",E67),IF(LEN(E67)=2,CONCATENATE("00",E67),IF(LEN(E67)=3,CONCATENATE("0",E67),IF(LEN(E67)=4,CONCATENATE("",E67),"no"))))</f>
        <v>0064</v>
      </c>
      <c r="G67" s="115" t="str">
        <f t="shared" ref="G67" si="29">CONCATENATE(A67,"-",B67,"-",C67,"-",D67,"-",F67)</f>
        <v>GIP-XXPL-LB-TC-0064</v>
      </c>
      <c r="H67" s="111" t="s">
        <v>225</v>
      </c>
      <c r="I67" s="116">
        <v>45912</v>
      </c>
    </row>
    <row r="68" spans="1:9" s="117" customFormat="1" ht="15" customHeight="1" x14ac:dyDescent="0.25">
      <c r="A68" s="110" t="s">
        <v>16</v>
      </c>
      <c r="B68" s="111" t="s">
        <v>27</v>
      </c>
      <c r="C68" s="112" t="s">
        <v>68</v>
      </c>
      <c r="D68" s="112" t="s">
        <v>25</v>
      </c>
      <c r="E68" s="113">
        <v>1</v>
      </c>
      <c r="F68" s="114" t="str">
        <f t="shared" ref="F68:F72" si="30">IF(LEN(E68)=1,CONCATENATE("000",E68),IF(LEN(E68)=2,CONCATENATE("00",E68),IF(LEN(E68)=3,CONCATENATE("0",E68),IF(LEN(E68)=4,CONCATENATE("",E68),"no"))))</f>
        <v>0001</v>
      </c>
      <c r="G68" s="115" t="str">
        <f t="shared" si="27"/>
        <v>GIP-XXPL-LM-MT-0001</v>
      </c>
      <c r="H68" s="111" t="s">
        <v>252</v>
      </c>
      <c r="I68" s="116">
        <v>45952</v>
      </c>
    </row>
    <row r="69" spans="1:9" s="117" customFormat="1" ht="15" customHeight="1" x14ac:dyDescent="0.25">
      <c r="A69" s="110" t="s">
        <v>16</v>
      </c>
      <c r="B69" s="111" t="s">
        <v>27</v>
      </c>
      <c r="C69" s="112" t="s">
        <v>68</v>
      </c>
      <c r="D69" s="112" t="s">
        <v>25</v>
      </c>
      <c r="E69" s="113">
        <v>2</v>
      </c>
      <c r="F69" s="114" t="str">
        <f t="shared" si="30"/>
        <v>0002</v>
      </c>
      <c r="G69" s="115" t="str">
        <f t="shared" si="27"/>
        <v>GIP-XXPL-LM-MT-0002</v>
      </c>
      <c r="H69" s="111" t="s">
        <v>251</v>
      </c>
      <c r="I69" s="116">
        <v>45952</v>
      </c>
    </row>
    <row r="70" spans="1:9" s="117" customFormat="1" ht="15" customHeight="1" x14ac:dyDescent="0.25">
      <c r="A70" s="110" t="s">
        <v>16</v>
      </c>
      <c r="B70" s="111" t="s">
        <v>27</v>
      </c>
      <c r="C70" s="112" t="s">
        <v>68</v>
      </c>
      <c r="D70" s="112" t="s">
        <v>25</v>
      </c>
      <c r="E70" s="113">
        <v>3</v>
      </c>
      <c r="F70" s="114" t="str">
        <f t="shared" si="30"/>
        <v>0003</v>
      </c>
      <c r="G70" s="115" t="str">
        <f t="shared" si="27"/>
        <v>GIP-XXPL-LM-MT-0003</v>
      </c>
      <c r="H70" s="111" t="s">
        <v>250</v>
      </c>
      <c r="I70" s="116">
        <v>45952</v>
      </c>
    </row>
    <row r="71" spans="1:9" s="117" customFormat="1" ht="29.25" customHeight="1" x14ac:dyDescent="0.25">
      <c r="A71" s="110" t="s">
        <v>16</v>
      </c>
      <c r="B71" s="111" t="s">
        <v>27</v>
      </c>
      <c r="C71" s="112" t="s">
        <v>68</v>
      </c>
      <c r="D71" s="112" t="s">
        <v>124</v>
      </c>
      <c r="E71" s="113">
        <v>163</v>
      </c>
      <c r="F71" s="114" t="str">
        <f t="shared" si="30"/>
        <v>0163</v>
      </c>
      <c r="G71" s="115" t="str">
        <f t="shared" ref="G71:G72" si="31">+CONCATENATE(A71,"-",B71,"-",C71,"-",D71,"-",F71)</f>
        <v>GIP-XXPL-LM-TC-0163</v>
      </c>
      <c r="H71" s="111" t="s">
        <v>244</v>
      </c>
      <c r="I71" s="116">
        <v>45952</v>
      </c>
    </row>
    <row r="72" spans="1:9" s="117" customFormat="1" ht="15" customHeight="1" x14ac:dyDescent="0.25">
      <c r="A72" s="110" t="s">
        <v>16</v>
      </c>
      <c r="B72" s="111" t="s">
        <v>27</v>
      </c>
      <c r="C72" s="112" t="s">
        <v>68</v>
      </c>
      <c r="D72" s="112" t="s">
        <v>124</v>
      </c>
      <c r="E72" s="113">
        <v>170</v>
      </c>
      <c r="F72" s="114" t="str">
        <f t="shared" si="30"/>
        <v>0170</v>
      </c>
      <c r="G72" s="115" t="str">
        <f t="shared" si="31"/>
        <v>GIP-XXPL-LM-TC-0170</v>
      </c>
      <c r="H72" s="111" t="s">
        <v>245</v>
      </c>
      <c r="I72" s="116">
        <v>45952</v>
      </c>
    </row>
    <row r="73" spans="1:9" s="117" customFormat="1" ht="15" customHeight="1" x14ac:dyDescent="0.25">
      <c r="A73" s="110" t="s">
        <v>16</v>
      </c>
      <c r="B73" s="111" t="s">
        <v>27</v>
      </c>
      <c r="C73" s="112" t="s">
        <v>68</v>
      </c>
      <c r="D73" s="112" t="s">
        <v>124</v>
      </c>
      <c r="E73" s="113">
        <v>300</v>
      </c>
      <c r="F73" s="114" t="str">
        <f t="shared" ref="F73:F84" si="32">IF(LEN(E73)=1,CONCATENATE("000",E73),IF(LEN(E73)=2,CONCATENATE("00",E73),IF(LEN(E73)=3,CONCATENATE("0",E73),IF(LEN(E73)=4,CONCATENATE("",E73),"no"))))</f>
        <v>0300</v>
      </c>
      <c r="G73" s="115" t="str">
        <f t="shared" ref="G73:G84" si="33">+CONCATENATE(A73,"-",B73,"-",C73,"-",D73,"-",F73)</f>
        <v>GIP-XXPL-LM-TC-0300</v>
      </c>
      <c r="H73" s="111" t="s">
        <v>160</v>
      </c>
      <c r="I73" s="116">
        <v>46122</v>
      </c>
    </row>
    <row r="74" spans="1:9" s="117" customFormat="1" ht="15" customHeight="1" x14ac:dyDescent="0.25">
      <c r="A74" s="110" t="s">
        <v>16</v>
      </c>
      <c r="B74" s="111" t="s">
        <v>27</v>
      </c>
      <c r="C74" s="112" t="s">
        <v>68</v>
      </c>
      <c r="D74" s="112" t="s">
        <v>124</v>
      </c>
      <c r="E74" s="113">
        <v>301</v>
      </c>
      <c r="F74" s="114" t="str">
        <f t="shared" si="32"/>
        <v>0301</v>
      </c>
      <c r="G74" s="115" t="str">
        <f t="shared" si="33"/>
        <v>GIP-XXPL-LM-TC-0301</v>
      </c>
      <c r="H74" s="111" t="s">
        <v>161</v>
      </c>
      <c r="I74" s="116">
        <v>45896</v>
      </c>
    </row>
    <row r="75" spans="1:9" s="117" customFormat="1" ht="15" customHeight="1" x14ac:dyDescent="0.25">
      <c r="A75" s="110" t="s">
        <v>16</v>
      </c>
      <c r="B75" s="111" t="s">
        <v>27</v>
      </c>
      <c r="C75" s="112" t="s">
        <v>68</v>
      </c>
      <c r="D75" s="112" t="s">
        <v>124</v>
      </c>
      <c r="E75" s="113">
        <v>490</v>
      </c>
      <c r="F75" s="114" t="str">
        <f t="shared" si="32"/>
        <v>0490</v>
      </c>
      <c r="G75" s="115" t="str">
        <f t="shared" si="33"/>
        <v>GIP-XXPL-LM-TC-0490</v>
      </c>
      <c r="H75" s="111" t="s">
        <v>162</v>
      </c>
      <c r="I75" s="116">
        <v>46122</v>
      </c>
    </row>
    <row r="76" spans="1:9" s="117" customFormat="1" ht="15" customHeight="1" x14ac:dyDescent="0.25">
      <c r="A76" s="110" t="s">
        <v>16</v>
      </c>
      <c r="B76" s="111" t="s">
        <v>27</v>
      </c>
      <c r="C76" s="112" t="s">
        <v>68</v>
      </c>
      <c r="D76" s="112" t="s">
        <v>124</v>
      </c>
      <c r="E76" s="113">
        <v>491</v>
      </c>
      <c r="F76" s="114" t="str">
        <f t="shared" si="32"/>
        <v>0491</v>
      </c>
      <c r="G76" s="115" t="str">
        <f t="shared" si="33"/>
        <v>GIP-XXPL-LM-TC-0491</v>
      </c>
      <c r="H76" s="111" t="s">
        <v>158</v>
      </c>
      <c r="I76" s="116">
        <v>45896</v>
      </c>
    </row>
    <row r="77" spans="1:9" s="117" customFormat="1" ht="15" customHeight="1" x14ac:dyDescent="0.25">
      <c r="A77" s="110" t="s">
        <v>16</v>
      </c>
      <c r="B77" s="111" t="s">
        <v>27</v>
      </c>
      <c r="C77" s="112" t="s">
        <v>68</v>
      </c>
      <c r="D77" s="112" t="s">
        <v>124</v>
      </c>
      <c r="E77" s="113">
        <v>492</v>
      </c>
      <c r="F77" s="114" t="str">
        <f t="shared" si="32"/>
        <v>0492</v>
      </c>
      <c r="G77" s="115" t="str">
        <f t="shared" si="33"/>
        <v>GIP-XXPL-LM-TC-0492</v>
      </c>
      <c r="H77" s="111" t="s">
        <v>159</v>
      </c>
      <c r="I77" s="116">
        <v>45896</v>
      </c>
    </row>
    <row r="78" spans="1:9" s="117" customFormat="1" ht="15" customHeight="1" x14ac:dyDescent="0.25">
      <c r="A78" s="110" t="s">
        <v>16</v>
      </c>
      <c r="B78" s="111" t="s">
        <v>27</v>
      </c>
      <c r="C78" s="112" t="s">
        <v>68</v>
      </c>
      <c r="D78" s="112" t="s">
        <v>124</v>
      </c>
      <c r="E78" s="113">
        <v>500</v>
      </c>
      <c r="F78" s="114" t="str">
        <f t="shared" si="32"/>
        <v>0500</v>
      </c>
      <c r="G78" s="115" t="str">
        <f t="shared" si="33"/>
        <v>GIP-XXPL-LM-TC-0500</v>
      </c>
      <c r="H78" s="118" t="s">
        <v>167</v>
      </c>
      <c r="I78" s="116">
        <v>45896</v>
      </c>
    </row>
    <row r="79" spans="1:9" s="117" customFormat="1" ht="15" customHeight="1" x14ac:dyDescent="0.25">
      <c r="A79" s="110" t="s">
        <v>16</v>
      </c>
      <c r="B79" s="111" t="s">
        <v>27</v>
      </c>
      <c r="C79" s="112" t="s">
        <v>68</v>
      </c>
      <c r="D79" s="112" t="s">
        <v>124</v>
      </c>
      <c r="E79" s="113">
        <v>503</v>
      </c>
      <c r="F79" s="114" t="str">
        <f t="shared" ref="F79" si="34">IF(LEN(E79)=1,CONCATENATE("000",E79),IF(LEN(E79)=2,CONCATENATE("00",E79),IF(LEN(E79)=3,CONCATENATE("0",E79),IF(LEN(E79)=4,CONCATENATE("",E79),"no"))))</f>
        <v>0503</v>
      </c>
      <c r="G79" s="115" t="str">
        <f t="shared" si="33"/>
        <v>GIP-XXPL-LM-TC-0503</v>
      </c>
      <c r="H79" s="118" t="s">
        <v>190</v>
      </c>
      <c r="I79" s="116">
        <v>45896</v>
      </c>
    </row>
    <row r="80" spans="1:9" s="117" customFormat="1" ht="15" customHeight="1" x14ac:dyDescent="0.25">
      <c r="A80" s="110" t="s">
        <v>16</v>
      </c>
      <c r="B80" s="111" t="s">
        <v>27</v>
      </c>
      <c r="C80" s="112" t="s">
        <v>153</v>
      </c>
      <c r="D80" s="112" t="s">
        <v>124</v>
      </c>
      <c r="E80" s="113">
        <v>1</v>
      </c>
      <c r="F80" s="114" t="str">
        <f t="shared" si="32"/>
        <v>0001</v>
      </c>
      <c r="G80" s="115" t="str">
        <f t="shared" si="33"/>
        <v>GIP-XXPL-ST-TC-0001</v>
      </c>
      <c r="H80" s="111" t="s">
        <v>154</v>
      </c>
      <c r="I80" s="116">
        <v>45919</v>
      </c>
    </row>
    <row r="81" spans="1:9" s="117" customFormat="1" ht="15" customHeight="1" x14ac:dyDescent="0.25">
      <c r="A81" s="110" t="s">
        <v>179</v>
      </c>
      <c r="B81" s="111" t="s">
        <v>27</v>
      </c>
      <c r="C81" s="112" t="s">
        <v>18</v>
      </c>
      <c r="D81" s="112" t="s">
        <v>65</v>
      </c>
      <c r="E81" s="113">
        <v>1</v>
      </c>
      <c r="F81" s="114" t="str">
        <f t="shared" si="32"/>
        <v>0001</v>
      </c>
      <c r="G81" s="115" t="str">
        <f t="shared" si="33"/>
        <v>GIP -XXPL-GE-AR-0001</v>
      </c>
      <c r="H81" s="111" t="s">
        <v>183</v>
      </c>
      <c r="I81" s="116">
        <v>45895</v>
      </c>
    </row>
    <row r="82" spans="1:9" s="117" customFormat="1" ht="15" customHeight="1" x14ac:dyDescent="0.25">
      <c r="A82" s="110" t="s">
        <v>179</v>
      </c>
      <c r="B82" s="111" t="s">
        <v>27</v>
      </c>
      <c r="C82" s="112" t="s">
        <v>18</v>
      </c>
      <c r="D82" s="112" t="s">
        <v>65</v>
      </c>
      <c r="E82" s="113">
        <v>2</v>
      </c>
      <c r="F82" s="114" t="str">
        <f t="shared" si="32"/>
        <v>0002</v>
      </c>
      <c r="G82" s="115" t="str">
        <f t="shared" si="33"/>
        <v>GIP -XXPL-GE-AR-0002</v>
      </c>
      <c r="H82" s="111" t="s">
        <v>182</v>
      </c>
      <c r="I82" s="116">
        <v>45896</v>
      </c>
    </row>
    <row r="83" spans="1:9" s="117" customFormat="1" ht="15" customHeight="1" x14ac:dyDescent="0.25">
      <c r="A83" s="110" t="s">
        <v>179</v>
      </c>
      <c r="B83" s="111" t="s">
        <v>27</v>
      </c>
      <c r="C83" s="112" t="s">
        <v>155</v>
      </c>
      <c r="D83" s="112" t="s">
        <v>24</v>
      </c>
      <c r="E83" s="113">
        <v>1</v>
      </c>
      <c r="F83" s="114" t="str">
        <f t="shared" si="32"/>
        <v>0001</v>
      </c>
      <c r="G83" s="115" t="str">
        <f t="shared" si="33"/>
        <v>GIP -XXPL-LB-BT-0001</v>
      </c>
      <c r="H83" s="118" t="s">
        <v>180</v>
      </c>
      <c r="I83" s="116">
        <v>45909</v>
      </c>
    </row>
    <row r="84" spans="1:9" s="117" customFormat="1" ht="15" customHeight="1" x14ac:dyDescent="0.25">
      <c r="A84" s="110" t="s">
        <v>179</v>
      </c>
      <c r="B84" s="111" t="s">
        <v>27</v>
      </c>
      <c r="C84" s="112" t="s">
        <v>155</v>
      </c>
      <c r="D84" s="112" t="s">
        <v>24</v>
      </c>
      <c r="E84" s="113">
        <v>2</v>
      </c>
      <c r="F84" s="114" t="str">
        <f t="shared" si="32"/>
        <v>0002</v>
      </c>
      <c r="G84" s="115" t="str">
        <f t="shared" si="33"/>
        <v>GIP -XXPL-LB-BT-0002</v>
      </c>
      <c r="H84" s="118" t="s">
        <v>247</v>
      </c>
      <c r="I84" s="116">
        <v>45909</v>
      </c>
    </row>
    <row r="85" spans="1:9" s="117" customFormat="1" ht="15" customHeight="1" x14ac:dyDescent="0.25">
      <c r="A85" s="110" t="s">
        <v>179</v>
      </c>
      <c r="B85" s="111" t="s">
        <v>27</v>
      </c>
      <c r="C85" s="112" t="s">
        <v>18</v>
      </c>
      <c r="D85" s="112" t="s">
        <v>150</v>
      </c>
      <c r="E85" s="113">
        <v>1</v>
      </c>
      <c r="F85" s="114" t="str">
        <f t="shared" ref="F85" si="35">IF(LEN(E85)=1,CONCATENATE("000",E85),IF(LEN(E85)=2,CONCATENATE("00",E85),IF(LEN(E85)=3,CONCATENATE("0",E85),IF(LEN(E85)=4,CONCATENATE("",E85),"no"))))</f>
        <v>0001</v>
      </c>
      <c r="G85" s="115" t="str">
        <f t="shared" ref="G85" si="36">+CONCATENATE(A85,"-",B85,"-",C85,"-",D85,"-",F85)</f>
        <v>GIP -XXPL-GE-MB-0001</v>
      </c>
      <c r="H85" s="111" t="s">
        <v>195</v>
      </c>
      <c r="I85" s="116">
        <v>45896</v>
      </c>
    </row>
    <row r="86" spans="1:9" s="117" customFormat="1" ht="15" customHeight="1" x14ac:dyDescent="0.25">
      <c r="A86" s="110" t="s">
        <v>179</v>
      </c>
      <c r="B86" s="111" t="s">
        <v>27</v>
      </c>
      <c r="C86" s="112" t="s">
        <v>18</v>
      </c>
      <c r="D86" s="112" t="s">
        <v>150</v>
      </c>
      <c r="E86" s="113">
        <v>2</v>
      </c>
      <c r="F86" s="114" t="str">
        <f t="shared" ref="F86" si="37">IF(LEN(E86)=1,CONCATENATE("000",E86),IF(LEN(E86)=2,CONCATENATE("00",E86),IF(LEN(E86)=3,CONCATENATE("0",E86),IF(LEN(E86)=4,CONCATENATE("",E86),"no"))))</f>
        <v>0002</v>
      </c>
      <c r="G86" s="115" t="str">
        <f t="shared" ref="G86" si="38">+CONCATENATE(A86,"-",B86,"-",C86,"-",D86,"-",F86)</f>
        <v>GIP -XXPL-GE-MB-0002</v>
      </c>
      <c r="H86" s="111" t="s">
        <v>226</v>
      </c>
      <c r="I86" s="116">
        <v>45912</v>
      </c>
    </row>
    <row r="87" spans="1:9" s="117" customFormat="1" ht="15" customHeight="1" x14ac:dyDescent="0.25">
      <c r="A87" s="119"/>
      <c r="B87" s="120"/>
      <c r="C87" s="121"/>
      <c r="D87" s="121"/>
      <c r="E87" s="122"/>
      <c r="F87" s="123"/>
      <c r="G87" s="124"/>
      <c r="H87" s="111" t="s">
        <v>216</v>
      </c>
      <c r="I87" s="116">
        <v>45909</v>
      </c>
    </row>
    <row r="88" spans="1:9" s="117" customFormat="1" ht="15" customHeight="1" x14ac:dyDescent="0.25">
      <c r="A88" s="119"/>
      <c r="B88" s="120"/>
      <c r="C88" s="121"/>
      <c r="D88" s="121"/>
      <c r="E88" s="122"/>
      <c r="F88" s="123"/>
      <c r="G88" s="124"/>
      <c r="H88" s="111" t="s">
        <v>217</v>
      </c>
      <c r="I88" s="116">
        <v>45887</v>
      </c>
    </row>
    <row r="89" spans="1:9" s="117" customFormat="1" ht="15" customHeight="1" x14ac:dyDescent="0.25">
      <c r="A89" s="119"/>
      <c r="B89" s="120"/>
      <c r="C89" s="121"/>
      <c r="D89" s="121"/>
      <c r="E89" s="122"/>
      <c r="F89" s="123"/>
      <c r="G89" s="124"/>
      <c r="H89" s="111" t="s">
        <v>219</v>
      </c>
      <c r="I89" s="116">
        <v>45896</v>
      </c>
    </row>
    <row r="90" spans="1:9" s="117" customFormat="1" ht="15" customHeight="1" x14ac:dyDescent="0.25">
      <c r="A90" s="119"/>
      <c r="B90" s="120"/>
      <c r="C90" s="121"/>
      <c r="D90" s="121"/>
      <c r="E90" s="122"/>
      <c r="F90" s="123"/>
      <c r="G90" s="124"/>
      <c r="H90" s="111" t="s">
        <v>221</v>
      </c>
      <c r="I90" s="116">
        <v>45912</v>
      </c>
    </row>
    <row r="91" spans="1:9" s="117" customFormat="1" ht="15" customHeight="1" x14ac:dyDescent="0.25">
      <c r="A91" s="119"/>
      <c r="B91" s="120"/>
      <c r="C91" s="121"/>
      <c r="D91" s="121"/>
      <c r="E91" s="122"/>
      <c r="F91" s="123"/>
      <c r="G91" s="124"/>
      <c r="H91" s="111" t="s">
        <v>220</v>
      </c>
      <c r="I91" s="116">
        <v>45912</v>
      </c>
    </row>
    <row r="92" spans="1:9" s="117" customFormat="1" ht="15" customHeight="1" x14ac:dyDescent="0.25">
      <c r="A92" s="119"/>
      <c r="B92" s="120"/>
      <c r="C92" s="121"/>
      <c r="D92" s="121"/>
      <c r="E92" s="122"/>
      <c r="F92" s="123"/>
      <c r="G92" s="124"/>
      <c r="H92" s="111" t="s">
        <v>222</v>
      </c>
      <c r="I92" s="116">
        <v>45912</v>
      </c>
    </row>
    <row r="93" spans="1:9" s="117" customFormat="1" ht="15" customHeight="1" x14ac:dyDescent="0.25">
      <c r="A93" s="119"/>
      <c r="B93" s="120"/>
      <c r="C93" s="121"/>
      <c r="D93" s="121"/>
      <c r="E93" s="122"/>
      <c r="F93" s="123"/>
      <c r="G93" s="124"/>
      <c r="H93" s="111" t="s">
        <v>253</v>
      </c>
      <c r="I93" s="116">
        <v>46108</v>
      </c>
    </row>
    <row r="94" spans="1:9" s="117" customFormat="1" ht="15" customHeight="1" x14ac:dyDescent="0.25">
      <c r="A94" s="119"/>
      <c r="B94" s="120"/>
      <c r="C94" s="121"/>
      <c r="D94" s="121"/>
      <c r="E94" s="122"/>
      <c r="F94" s="123"/>
      <c r="G94" s="124"/>
      <c r="H94" s="120"/>
    </row>
    <row r="95" spans="1:9" ht="15" customHeight="1" x14ac:dyDescent="0.25">
      <c r="A95" s="23"/>
      <c r="B95" s="21"/>
      <c r="C95" s="24"/>
      <c r="D95" s="24"/>
      <c r="E95" s="25"/>
      <c r="F95" s="20"/>
      <c r="G95" s="19"/>
      <c r="H95" s="21"/>
    </row>
    <row r="96" spans="1:9" ht="15" customHeight="1" x14ac:dyDescent="0.25">
      <c r="A96" s="23"/>
      <c r="B96" s="21"/>
      <c r="C96" s="24"/>
      <c r="D96" s="24"/>
      <c r="E96" s="25"/>
      <c r="F96" s="20"/>
      <c r="G96" s="19"/>
      <c r="H96" s="21"/>
    </row>
    <row r="97" spans="1:8" ht="15" customHeight="1" x14ac:dyDescent="0.25">
      <c r="A97" s="23"/>
      <c r="B97" s="21"/>
      <c r="C97" s="24"/>
      <c r="D97" s="24"/>
      <c r="E97" s="25"/>
      <c r="F97" s="20"/>
      <c r="G97" s="19"/>
      <c r="H97" s="21"/>
    </row>
    <row r="98" spans="1:8" ht="15" customHeight="1" x14ac:dyDescent="0.25">
      <c r="A98" s="23"/>
      <c r="B98" s="21"/>
      <c r="C98" s="24"/>
      <c r="D98" s="24"/>
      <c r="E98" s="25"/>
      <c r="F98" s="20"/>
      <c r="G98" s="19"/>
      <c r="H98" s="21"/>
    </row>
    <row r="99" spans="1:8" ht="15" customHeight="1" x14ac:dyDescent="0.25">
      <c r="A99" s="23"/>
      <c r="B99" s="21"/>
      <c r="C99" s="24"/>
      <c r="D99" s="24"/>
      <c r="E99" s="25"/>
      <c r="F99" s="20"/>
      <c r="G99" s="19"/>
      <c r="H99" s="21"/>
    </row>
    <row r="100" spans="1:8" ht="15" customHeight="1" x14ac:dyDescent="0.25">
      <c r="A100" s="23"/>
      <c r="B100" s="21"/>
      <c r="C100" s="24"/>
      <c r="D100" s="24"/>
      <c r="E100" s="25"/>
      <c r="F100" s="20"/>
      <c r="G100" s="19"/>
      <c r="H100" s="21"/>
    </row>
    <row r="101" spans="1:8" ht="15" customHeight="1" x14ac:dyDescent="0.25">
      <c r="A101" s="23"/>
      <c r="B101" s="21"/>
      <c r="C101" s="24"/>
      <c r="D101" s="24"/>
      <c r="E101" s="25"/>
      <c r="F101" s="20"/>
      <c r="G101" s="19"/>
      <c r="H101" s="21"/>
    </row>
    <row r="102" spans="1:8" ht="15" customHeight="1" x14ac:dyDescent="0.25">
      <c r="A102" s="23"/>
      <c r="B102" s="21"/>
      <c r="C102" s="24"/>
      <c r="D102" s="24"/>
      <c r="E102" s="25"/>
      <c r="F102" s="20"/>
      <c r="G102" s="19"/>
      <c r="H102" s="21"/>
    </row>
    <row r="103" spans="1:8" ht="15" customHeight="1" x14ac:dyDescent="0.25">
      <c r="A103" s="23"/>
      <c r="B103" s="21"/>
      <c r="C103" s="24"/>
      <c r="D103" s="24"/>
      <c r="E103" s="25"/>
      <c r="F103" s="20"/>
      <c r="G103" s="19"/>
      <c r="H103" s="21"/>
    </row>
    <row r="104" spans="1:8" ht="15" customHeight="1" x14ac:dyDescent="0.25">
      <c r="A104" s="23"/>
      <c r="B104" s="21"/>
      <c r="C104" s="24"/>
      <c r="D104" s="24"/>
      <c r="E104" s="25"/>
      <c r="F104" s="20"/>
      <c r="G104" s="19"/>
      <c r="H104" s="21"/>
    </row>
    <row r="105" spans="1:8" ht="15" customHeight="1" x14ac:dyDescent="0.25">
      <c r="A105" s="23"/>
      <c r="B105" s="21"/>
      <c r="C105" s="24"/>
      <c r="D105" s="24"/>
      <c r="E105" s="25"/>
      <c r="F105" s="20"/>
      <c r="G105" s="19"/>
      <c r="H105" s="21"/>
    </row>
    <row r="106" spans="1:8" ht="15" customHeight="1" x14ac:dyDescent="0.25">
      <c r="A106" s="23"/>
      <c r="B106" s="21"/>
      <c r="C106" s="24"/>
      <c r="D106" s="24"/>
      <c r="E106" s="25"/>
      <c r="F106" s="20"/>
      <c r="G106" s="19"/>
      <c r="H106" s="21"/>
    </row>
    <row r="107" spans="1:8" ht="15" customHeight="1" x14ac:dyDescent="0.25">
      <c r="A107" s="23"/>
      <c r="B107" s="21"/>
      <c r="C107" s="24"/>
      <c r="D107" s="24"/>
      <c r="E107" s="25"/>
      <c r="F107" s="20"/>
      <c r="G107" s="19"/>
      <c r="H107" s="21"/>
    </row>
    <row r="108" spans="1:8" ht="15" customHeight="1" x14ac:dyDescent="0.25">
      <c r="A108" s="23"/>
      <c r="B108" s="21"/>
      <c r="C108" s="24"/>
      <c r="D108" s="24"/>
      <c r="E108" s="25"/>
      <c r="F108" s="20"/>
      <c r="G108" s="19"/>
      <c r="H108" s="21"/>
    </row>
    <row r="109" spans="1:8" ht="15" customHeight="1" x14ac:dyDescent="0.25">
      <c r="A109" s="23"/>
      <c r="B109" s="21"/>
      <c r="C109" s="24"/>
      <c r="D109" s="24"/>
      <c r="E109" s="25"/>
      <c r="F109" s="20"/>
      <c r="G109" s="19"/>
      <c r="H109" s="21"/>
    </row>
    <row r="110" spans="1:8" ht="15" customHeight="1" x14ac:dyDescent="0.25">
      <c r="A110" s="23"/>
      <c r="B110" s="21"/>
      <c r="C110" s="24"/>
      <c r="D110" s="24"/>
      <c r="E110" s="25"/>
      <c r="F110" s="20"/>
      <c r="G110" s="19"/>
      <c r="H110" s="21"/>
    </row>
    <row r="111" spans="1:8" ht="15" customHeight="1" x14ac:dyDescent="0.25">
      <c r="A111" s="23"/>
      <c r="B111" s="21"/>
      <c r="C111" s="24"/>
      <c r="D111" s="24"/>
      <c r="E111" s="25"/>
      <c r="F111" s="20"/>
      <c r="G111" s="19"/>
      <c r="H111" s="21"/>
    </row>
    <row r="112" spans="1:8" ht="15" customHeight="1" x14ac:dyDescent="0.25">
      <c r="A112" s="23"/>
      <c r="B112" s="21"/>
      <c r="C112" s="24"/>
      <c r="D112" s="24"/>
      <c r="E112" s="25"/>
      <c r="F112" s="20"/>
      <c r="G112" s="19"/>
      <c r="H112" s="21"/>
    </row>
    <row r="113" spans="1:8" ht="15" customHeight="1" x14ac:dyDescent="0.25">
      <c r="A113" s="23"/>
      <c r="B113" s="21"/>
      <c r="C113" s="24"/>
      <c r="D113" s="24"/>
      <c r="E113" s="25"/>
      <c r="F113" s="20"/>
      <c r="G113" s="19"/>
      <c r="H113" s="21"/>
    </row>
    <row r="114" spans="1:8" ht="15" customHeight="1" x14ac:dyDescent="0.25">
      <c r="A114" s="23"/>
      <c r="B114" s="21"/>
      <c r="C114" s="24"/>
      <c r="D114" s="24"/>
      <c r="E114" s="25"/>
      <c r="F114" s="20"/>
      <c r="G114" s="19"/>
      <c r="H114" s="21"/>
    </row>
    <row r="115" spans="1:8" ht="15" customHeight="1" x14ac:dyDescent="0.25">
      <c r="A115" s="23"/>
      <c r="B115" s="21"/>
      <c r="C115" s="24"/>
      <c r="D115" s="24"/>
      <c r="E115" s="25"/>
      <c r="F115" s="20"/>
      <c r="G115" s="19"/>
      <c r="H115" s="21"/>
    </row>
    <row r="116" spans="1:8" ht="15" customHeight="1" x14ac:dyDescent="0.25">
      <c r="A116" s="23"/>
      <c r="B116" s="21"/>
      <c r="C116" s="24"/>
      <c r="D116" s="24"/>
      <c r="E116" s="25"/>
      <c r="F116" s="20"/>
      <c r="G116" s="19"/>
      <c r="H116" s="21"/>
    </row>
    <row r="117" spans="1:8" ht="15" customHeight="1" x14ac:dyDescent="0.25">
      <c r="A117" s="23"/>
      <c r="B117" s="21"/>
      <c r="C117" s="24"/>
      <c r="D117" s="24"/>
      <c r="E117" s="25"/>
      <c r="F117" s="20"/>
      <c r="G117" s="19"/>
      <c r="H117" s="21"/>
    </row>
    <row r="118" spans="1:8" ht="15" customHeight="1" x14ac:dyDescent="0.25">
      <c r="A118" s="23"/>
      <c r="B118" s="21"/>
      <c r="C118" s="24"/>
      <c r="D118" s="24"/>
      <c r="E118" s="25"/>
      <c r="F118" s="20"/>
      <c r="G118" s="19"/>
      <c r="H118" s="21"/>
    </row>
    <row r="119" spans="1:8" ht="15" customHeight="1" x14ac:dyDescent="0.25">
      <c r="A119" s="23"/>
      <c r="B119" s="21"/>
      <c r="C119" s="24"/>
      <c r="D119" s="24"/>
      <c r="E119" s="25"/>
      <c r="F119" s="20"/>
      <c r="G119" s="19"/>
      <c r="H119" s="21"/>
    </row>
    <row r="120" spans="1:8" ht="15" customHeight="1" x14ac:dyDescent="0.25">
      <c r="A120" s="23"/>
      <c r="B120" s="21"/>
      <c r="C120" s="24"/>
      <c r="D120" s="24"/>
      <c r="E120" s="25"/>
      <c r="F120" s="20"/>
      <c r="G120" s="19"/>
      <c r="H120" s="21"/>
    </row>
    <row r="121" spans="1:8" ht="15" customHeight="1" x14ac:dyDescent="0.25">
      <c r="A121" s="23"/>
      <c r="B121" s="21"/>
      <c r="C121" s="24"/>
      <c r="D121" s="24"/>
      <c r="E121" s="25"/>
      <c r="F121" s="20"/>
      <c r="G121" s="19"/>
      <c r="H121" s="21"/>
    </row>
    <row r="122" spans="1:8" ht="15" customHeight="1" x14ac:dyDescent="0.25">
      <c r="A122" s="23"/>
      <c r="B122" s="21"/>
      <c r="C122" s="24"/>
      <c r="D122" s="24"/>
      <c r="E122" s="25"/>
      <c r="F122" s="20"/>
      <c r="G122" s="19"/>
      <c r="H122" s="21"/>
    </row>
    <row r="123" spans="1:8" ht="15" customHeight="1" x14ac:dyDescent="0.25">
      <c r="A123" s="23"/>
      <c r="B123" s="21"/>
      <c r="C123" s="24"/>
      <c r="D123" s="24"/>
      <c r="E123" s="25"/>
      <c r="F123" s="20"/>
      <c r="G123" s="19"/>
      <c r="H123" s="21"/>
    </row>
    <row r="124" spans="1:8" ht="15" customHeight="1" x14ac:dyDescent="0.25">
      <c r="A124" s="23"/>
      <c r="B124" s="21"/>
      <c r="C124" s="24"/>
      <c r="D124" s="24"/>
      <c r="E124" s="25"/>
      <c r="F124" s="20"/>
      <c r="G124" s="19"/>
      <c r="H124" s="21"/>
    </row>
    <row r="125" spans="1:8" ht="15" customHeight="1" x14ac:dyDescent="0.25">
      <c r="A125" s="23"/>
      <c r="B125" s="21"/>
      <c r="C125" s="24"/>
      <c r="D125" s="24"/>
      <c r="E125" s="25"/>
      <c r="F125" s="20"/>
      <c r="G125" s="19"/>
      <c r="H125" s="21"/>
    </row>
    <row r="126" spans="1:8" ht="15" customHeight="1" x14ac:dyDescent="0.25">
      <c r="A126" s="23"/>
      <c r="B126" s="21"/>
      <c r="C126" s="24"/>
      <c r="D126" s="24"/>
      <c r="E126" s="25"/>
      <c r="F126" s="20"/>
      <c r="G126" s="19"/>
      <c r="H126" s="21"/>
    </row>
    <row r="127" spans="1:8" ht="15" customHeight="1" x14ac:dyDescent="0.25">
      <c r="A127" s="23"/>
      <c r="B127" s="21"/>
      <c r="C127" s="24"/>
      <c r="D127" s="24"/>
      <c r="E127" s="25"/>
      <c r="F127" s="20"/>
      <c r="G127" s="19"/>
      <c r="H127" s="21"/>
    </row>
    <row r="128" spans="1:8" ht="15" customHeight="1" x14ac:dyDescent="0.25">
      <c r="A128" s="23"/>
      <c r="B128" s="21"/>
      <c r="C128" s="24"/>
      <c r="D128" s="24"/>
      <c r="E128" s="25"/>
      <c r="F128" s="20"/>
      <c r="G128" s="19"/>
      <c r="H128" s="21"/>
    </row>
    <row r="129" spans="1:8" ht="15" customHeight="1" x14ac:dyDescent="0.25">
      <c r="A129" s="23"/>
      <c r="B129" s="21"/>
      <c r="C129" s="24"/>
      <c r="D129" s="24"/>
      <c r="E129" s="25"/>
      <c r="F129" s="20"/>
      <c r="G129" s="19"/>
      <c r="H129" s="21"/>
    </row>
    <row r="130" spans="1:8" ht="15" customHeight="1" x14ac:dyDescent="0.25">
      <c r="A130" s="23"/>
      <c r="B130" s="21"/>
      <c r="C130" s="24"/>
      <c r="D130" s="24"/>
      <c r="E130" s="25"/>
      <c r="F130" s="20"/>
      <c r="G130" s="19"/>
      <c r="H130" s="21"/>
    </row>
    <row r="131" spans="1:8" ht="15" customHeight="1" x14ac:dyDescent="0.25">
      <c r="A131" s="23"/>
      <c r="B131" s="21"/>
      <c r="C131" s="24"/>
      <c r="D131" s="24"/>
      <c r="E131" s="25"/>
      <c r="F131" s="20"/>
      <c r="G131" s="19"/>
      <c r="H131" s="21"/>
    </row>
    <row r="132" spans="1:8" ht="15" customHeight="1" x14ac:dyDescent="0.25">
      <c r="A132" s="23"/>
      <c r="B132" s="21"/>
      <c r="C132" s="24"/>
      <c r="D132" s="24"/>
      <c r="E132" s="25"/>
      <c r="F132" s="20"/>
      <c r="G132" s="19"/>
      <c r="H132" s="21"/>
    </row>
    <row r="133" spans="1:8" ht="15" customHeight="1" x14ac:dyDescent="0.25">
      <c r="A133" s="23"/>
      <c r="B133" s="21"/>
      <c r="C133" s="24"/>
      <c r="D133" s="24"/>
      <c r="E133" s="25"/>
      <c r="F133" s="20"/>
      <c r="G133" s="19"/>
      <c r="H133" s="21"/>
    </row>
    <row r="134" spans="1:8" ht="15" customHeight="1" x14ac:dyDescent="0.25">
      <c r="A134" s="23"/>
      <c r="B134" s="21"/>
      <c r="C134" s="24"/>
      <c r="D134" s="24"/>
      <c r="E134" s="25"/>
      <c r="F134" s="20"/>
      <c r="G134" s="19"/>
      <c r="H134" s="21"/>
    </row>
    <row r="135" spans="1:8" ht="15" customHeight="1" x14ac:dyDescent="0.25">
      <c r="A135" s="22"/>
      <c r="B135" s="21"/>
      <c r="C135" s="24"/>
      <c r="D135" s="24"/>
      <c r="E135" s="25"/>
      <c r="F135" s="22"/>
      <c r="G135" s="39"/>
      <c r="H135" s="40"/>
    </row>
    <row r="136" spans="1:8" ht="15" customHeight="1" x14ac:dyDescent="0.25"/>
    <row r="137" spans="1:8" ht="15" customHeight="1" x14ac:dyDescent="0.25"/>
    <row r="138" spans="1:8" ht="15" customHeight="1" x14ac:dyDescent="0.25"/>
    <row r="139" spans="1:8" ht="15" customHeight="1" x14ac:dyDescent="0.25"/>
    <row r="140" spans="1:8" ht="15" customHeight="1" x14ac:dyDescent="0.25"/>
    <row r="141" spans="1:8" ht="15" customHeight="1" x14ac:dyDescent="0.25"/>
    <row r="142" spans="1:8" ht="15" customHeight="1" x14ac:dyDescent="0.25"/>
    <row r="143" spans="1:8" ht="15" customHeight="1" x14ac:dyDescent="0.25"/>
    <row r="144" spans="1:8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spans="1:9" ht="15" customHeight="1" x14ac:dyDescent="0.25"/>
    <row r="178" spans="1:9" ht="15" customHeight="1" x14ac:dyDescent="0.25"/>
    <row r="179" spans="1:9" ht="15" customHeight="1" x14ac:dyDescent="0.25">
      <c r="A179" s="26" t="s">
        <v>16</v>
      </c>
      <c r="B179" s="27" t="s">
        <v>133</v>
      </c>
      <c r="C179" s="28" t="s">
        <v>18</v>
      </c>
      <c r="D179" s="28" t="s">
        <v>201</v>
      </c>
      <c r="E179" s="29">
        <v>1</v>
      </c>
      <c r="F179" s="31" t="str">
        <f t="shared" ref="F179" si="39">IF(LEN(E179)=1,CONCATENATE("000",E179),IF(LEN(E179)=2,CONCATENATE("00",E179),IF(LEN(E179)=3,CONCATENATE("0",E179),IF(LEN(E179)=4,CONCATENATE("",E179),"no"))))</f>
        <v>0001</v>
      </c>
      <c r="G179" s="30" t="str">
        <f t="shared" ref="G179" si="40">+CONCATENATE(A179,"-",B179,"-",C179,"-",D179,"-",F179)</f>
        <v>GIP-PLLA-GE-GA-0001</v>
      </c>
      <c r="H179" s="27" t="s">
        <v>202</v>
      </c>
      <c r="I179" s="38"/>
    </row>
    <row r="180" spans="1:9" ht="15" customHeight="1" x14ac:dyDescent="0.25">
      <c r="A180" s="26" t="s">
        <v>16</v>
      </c>
      <c r="B180" s="27" t="s">
        <v>133</v>
      </c>
      <c r="C180" s="28" t="s">
        <v>18</v>
      </c>
      <c r="D180" s="28" t="s">
        <v>201</v>
      </c>
      <c r="E180" s="29">
        <v>2</v>
      </c>
      <c r="F180" s="31" t="str">
        <f t="shared" ref="F180:F181" si="41">IF(LEN(E180)=1,CONCATENATE("000",E180),IF(LEN(E180)=2,CONCATENATE("00",E180),IF(LEN(E180)=3,CONCATENATE("0",E180),IF(LEN(E180)=4,CONCATENATE("",E180),"no"))))</f>
        <v>0002</v>
      </c>
      <c r="G180" s="30" t="str">
        <f t="shared" ref="G180:G181" si="42">+CONCATENATE(A180,"-",B180,"-",C180,"-",D180,"-",F180)</f>
        <v>GIP-PLLA-GE-GA-0002</v>
      </c>
      <c r="H180" s="27" t="s">
        <v>203</v>
      </c>
      <c r="I180" s="38"/>
    </row>
    <row r="181" spans="1:9" ht="15" customHeight="1" x14ac:dyDescent="0.25">
      <c r="A181" s="26" t="s">
        <v>16</v>
      </c>
      <c r="B181" s="27" t="s">
        <v>133</v>
      </c>
      <c r="C181" s="28" t="s">
        <v>18</v>
      </c>
      <c r="D181" s="28" t="s">
        <v>201</v>
      </c>
      <c r="E181" s="29">
        <v>3</v>
      </c>
      <c r="F181" s="31" t="str">
        <f t="shared" si="41"/>
        <v>0003</v>
      </c>
      <c r="G181" s="30" t="str">
        <f t="shared" si="42"/>
        <v>GIP-PLLA-GE-GA-0003</v>
      </c>
      <c r="H181" s="27" t="s">
        <v>204</v>
      </c>
      <c r="I181" s="38"/>
    </row>
    <row r="182" spans="1:9" ht="15" customHeight="1" x14ac:dyDescent="0.25"/>
    <row r="183" spans="1:9" ht="15" customHeight="1" x14ac:dyDescent="0.25"/>
    <row r="184" spans="1:9" ht="15" customHeight="1" x14ac:dyDescent="0.25"/>
    <row r="185" spans="1:9" ht="15" customHeight="1" x14ac:dyDescent="0.25"/>
    <row r="186" spans="1:9" ht="15" customHeight="1" x14ac:dyDescent="0.25"/>
    <row r="187" spans="1:9" ht="15" customHeight="1" x14ac:dyDescent="0.25"/>
    <row r="188" spans="1:9" ht="15" customHeight="1" x14ac:dyDescent="0.25"/>
    <row r="189" spans="1:9" ht="15" customHeight="1" x14ac:dyDescent="0.25"/>
    <row r="190" spans="1:9" ht="15" customHeight="1" x14ac:dyDescent="0.25"/>
    <row r="191" spans="1:9" ht="15" customHeight="1" x14ac:dyDescent="0.25"/>
    <row r="192" spans="1:9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</sheetData>
  <autoFilter ref="A1:I93" xr:uid="{00000000-0009-0000-0000-000001000000}"/>
  <phoneticPr fontId="19" type="noConversion"/>
  <pageMargins left="0.7" right="0.7" top="0.75" bottom="0.75" header="0.3" footer="0.3"/>
  <pageSetup paperSize="9" scale="39" fitToHeight="0" orientation="portrait" r:id="rId1"/>
  <ignoredErrors>
    <ignoredError sqref="F236:F251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Carátula</vt:lpstr>
      <vt:lpstr>Listado USAR</vt:lpstr>
      <vt:lpstr>Carátula!_Toc44065314</vt:lpstr>
      <vt:lpstr>Carátula!Área_de_impresión</vt:lpstr>
      <vt:lpstr>'Listado USAR'!Área_de_impresión</vt:lpstr>
      <vt:lpstr>Carátula!Títulos_a_imprimir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Diego Gastón Leiva</cp:lastModifiedBy>
  <cp:lastPrinted>2025-08-29T12:46:13Z</cp:lastPrinted>
  <dcterms:created xsi:type="dcterms:W3CDTF">2020-06-26T12:12:48Z</dcterms:created>
  <dcterms:modified xsi:type="dcterms:W3CDTF">2026-04-10T16:25:10Z</dcterms:modified>
</cp:coreProperties>
</file>